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R:\Activity Funds\TRAINING\Webpage forms to review FY25\"/>
    </mc:Choice>
  </mc:AlternateContent>
  <xr:revisionPtr revIDLastSave="0" documentId="13_ncr:1_{3455B7C7-FCB1-46C6-8093-B4D1D24D896A}" xr6:coauthVersionLast="36" xr6:coauthVersionMax="36" xr10:uidLastSave="{00000000-0000-0000-0000-000000000000}"/>
  <bookViews>
    <workbookView xWindow="120" yWindow="36" windowWidth="11880" windowHeight="5292" activeTab="1" xr2:uid="{00000000-000D-0000-FFFF-FFFF00000000}"/>
  </bookViews>
  <sheets>
    <sheet name="Dicrections" sheetId="3" r:id="rId1"/>
    <sheet name="Inventory, Profit &amp; Loss" sheetId="5" r:id="rId2"/>
    <sheet name="Schools" sheetId="2" r:id="rId3"/>
  </sheets>
  <definedNames>
    <definedName name="_xlnm.Print_Area" localSheetId="1">'Inventory, Profit &amp; Loss'!$A$5:$I$43</definedName>
  </definedNames>
  <calcPr calcId="191029"/>
</workbook>
</file>

<file path=xl/calcChain.xml><?xml version="1.0" encoding="utf-8"?>
<calcChain xmlns="http://schemas.openxmlformats.org/spreadsheetml/2006/main">
  <c r="H27" i="5" l="1"/>
  <c r="H28" i="5" s="1"/>
  <c r="I26" i="5"/>
  <c r="I27" i="5"/>
  <c r="I28" i="5" s="1"/>
  <c r="F27" i="5" l="1"/>
  <c r="F14" i="5" l="1"/>
  <c r="F16" i="5"/>
  <c r="F13" i="5" l="1"/>
  <c r="H13" i="5"/>
  <c r="F15" i="5"/>
  <c r="F17" i="5"/>
  <c r="F18" i="5"/>
  <c r="F19" i="5"/>
  <c r="F20" i="5"/>
  <c r="F21" i="5"/>
  <c r="F22" i="5"/>
  <c r="F23" i="5"/>
  <c r="F24" i="5"/>
  <c r="F25" i="5"/>
  <c r="F26" i="5"/>
  <c r="I17" i="5" l="1"/>
  <c r="H17" i="5"/>
  <c r="I16" i="5"/>
  <c r="H16" i="5"/>
  <c r="I15" i="5"/>
  <c r="H15" i="5"/>
  <c r="I14" i="5"/>
  <c r="H14" i="5"/>
  <c r="I13" i="5"/>
  <c r="H18" i="5" l="1"/>
  <c r="I18" i="5"/>
  <c r="H19" i="5"/>
  <c r="I19" i="5"/>
  <c r="H20" i="5"/>
  <c r="I20" i="5"/>
  <c r="H21" i="5"/>
  <c r="I21" i="5"/>
  <c r="H22" i="5"/>
  <c r="I22" i="5"/>
  <c r="H23" i="5"/>
  <c r="I23" i="5"/>
  <c r="H24" i="5"/>
  <c r="I24" i="5"/>
  <c r="H25" i="5"/>
  <c r="I25" i="5"/>
  <c r="H26" i="5"/>
  <c r="I33" i="5" l="1"/>
  <c r="I37" i="5" s="1"/>
  <c r="H33" i="5"/>
  <c r="I38" i="5" s="1"/>
  <c r="I39" i="5" l="1"/>
  <c r="E41" i="5" s="1"/>
  <c r="I40" i="5" l="1"/>
</calcChain>
</file>

<file path=xl/sharedStrings.xml><?xml version="1.0" encoding="utf-8"?>
<sst xmlns="http://schemas.openxmlformats.org/spreadsheetml/2006/main" count="182" uniqueCount="133">
  <si>
    <t>Sale Price</t>
  </si>
  <si>
    <t>Item Description</t>
  </si>
  <si>
    <t>Beginning Inventory</t>
  </si>
  <si>
    <t>Items Purchased</t>
  </si>
  <si>
    <t>Items Sold</t>
  </si>
  <si>
    <t>Ending Inventory</t>
  </si>
  <si>
    <t>Cost per Item</t>
  </si>
  <si>
    <t xml:space="preserve"> Profit and Loss Calculation</t>
  </si>
  <si>
    <t>Total Cost</t>
  </si>
  <si>
    <t>Total Money Collected</t>
  </si>
  <si>
    <t>A = Inventory items names</t>
  </si>
  <si>
    <t>B = Amount item sold for</t>
  </si>
  <si>
    <t>C = Beginning inventory</t>
  </si>
  <si>
    <t>D = Items purchased for sale</t>
  </si>
  <si>
    <t>E = Number of items sold</t>
  </si>
  <si>
    <t>F = Formula (do not key in this field)</t>
  </si>
  <si>
    <t>I = Formula (do not key in this field)</t>
  </si>
  <si>
    <t>A</t>
  </si>
  <si>
    <t>B</t>
  </si>
  <si>
    <t>C</t>
  </si>
  <si>
    <t>D</t>
  </si>
  <si>
    <t>E</t>
  </si>
  <si>
    <t>F</t>
  </si>
  <si>
    <t>G</t>
  </si>
  <si>
    <t>H</t>
  </si>
  <si>
    <t>I</t>
  </si>
  <si>
    <t>Coke</t>
  </si>
  <si>
    <t>Dr Pepper</t>
  </si>
  <si>
    <t xml:space="preserve"> Totals </t>
  </si>
  <si>
    <t>A = Description of item</t>
  </si>
  <si>
    <t>B = 1.00</t>
  </si>
  <si>
    <t>C = Leave Blank</t>
  </si>
  <si>
    <t>D = Leave Blank</t>
  </si>
  <si>
    <t>G = Leave Blank</t>
  </si>
  <si>
    <t>Book Fair</t>
  </si>
  <si>
    <t>N/A</t>
  </si>
  <si>
    <t>-</t>
  </si>
  <si>
    <t>Invoice</t>
  </si>
  <si>
    <r>
      <t>a</t>
    </r>
    <r>
      <rPr>
        <sz val="11"/>
        <color theme="1"/>
        <rFont val="Calibri"/>
        <family val="2"/>
        <scheme val="minor"/>
      </rPr>
      <t xml:space="preserve">     Startup cash (if you did a PO for startup change)</t>
    </r>
  </si>
  <si>
    <r>
      <t>b</t>
    </r>
    <r>
      <rPr>
        <sz val="11"/>
        <color theme="1"/>
        <rFont val="Calibri"/>
        <family val="2"/>
        <scheme val="minor"/>
      </rPr>
      <t xml:space="preserve">     PO# for the costs</t>
    </r>
  </si>
  <si>
    <t>(divide case / package cost by # of pieces to get cost)</t>
  </si>
  <si>
    <t>G = Cost of item when purchased</t>
  </si>
  <si>
    <t>H = Formula (do not key in this field)</t>
  </si>
  <si>
    <t>Total Cumulative Profit:</t>
  </si>
  <si>
    <t>Total Money Collected:</t>
  </si>
  <si>
    <t>Cost of Goods Sold:</t>
  </si>
  <si>
    <t>TOTALS</t>
  </si>
  <si>
    <t>Difference between Expected and Cumulative Profit:</t>
  </si>
  <si>
    <r>
      <rPr>
        <b/>
        <sz val="12"/>
        <color rgb="FFC00000"/>
        <rFont val="Calibri"/>
        <family val="2"/>
        <scheme val="minor"/>
      </rPr>
      <t>b</t>
    </r>
    <r>
      <rPr>
        <sz val="12"/>
        <color theme="1"/>
        <rFont val="Calibri"/>
        <family val="2"/>
        <scheme val="minor"/>
      </rPr>
      <t>. PO  Number:</t>
    </r>
  </si>
  <si>
    <r>
      <rPr>
        <b/>
        <sz val="12"/>
        <color rgb="FFC00000"/>
        <rFont val="Calibri"/>
        <family val="2"/>
        <scheme val="minor"/>
      </rPr>
      <t>c.</t>
    </r>
    <r>
      <rPr>
        <sz val="12"/>
        <color theme="1"/>
        <rFont val="Calibri"/>
        <family val="2"/>
        <scheme val="minor"/>
      </rPr>
      <t xml:space="preserve"> Expected Profit:</t>
    </r>
  </si>
  <si>
    <r>
      <rPr>
        <b/>
        <sz val="12"/>
        <color rgb="FFC00000"/>
        <rFont val="Calibri"/>
        <family val="2"/>
        <scheme val="minor"/>
      </rPr>
      <t>a.</t>
    </r>
    <r>
      <rPr>
        <sz val="12"/>
        <color theme="1"/>
        <rFont val="Calibri"/>
        <family val="2"/>
        <scheme val="minor"/>
      </rPr>
      <t xml:space="preserve"> Start Up Cash (if applicable):</t>
    </r>
  </si>
  <si>
    <t>Percert Profit:</t>
  </si>
  <si>
    <r>
      <rPr>
        <b/>
        <sz val="11"/>
        <color rgb="FFC00000"/>
        <rFont val="Calibri"/>
        <family val="2"/>
        <scheme val="minor"/>
      </rPr>
      <t>e.</t>
    </r>
    <r>
      <rPr>
        <b/>
        <sz val="11"/>
        <color theme="1"/>
        <rFont val="Calibri"/>
        <family val="2"/>
        <scheme val="minor"/>
      </rPr>
      <t>Total Amount of goods returned but not yet credited by vendor</t>
    </r>
  </si>
  <si>
    <r>
      <t xml:space="preserve">e    </t>
    </r>
    <r>
      <rPr>
        <sz val="11"/>
        <color theme="1"/>
        <rFont val="Calibri"/>
        <family val="2"/>
        <scheme val="minor"/>
      </rPr>
      <t>Total Amount of goods returned but not yet credited by vendor</t>
    </r>
  </si>
  <si>
    <r>
      <t xml:space="preserve">d     </t>
    </r>
    <r>
      <rPr>
        <sz val="11"/>
        <color theme="1"/>
        <rFont val="Calibri"/>
        <family val="2"/>
        <scheme val="minor"/>
      </rPr>
      <t>Explain any differences</t>
    </r>
  </si>
  <si>
    <t>ADAMS 105</t>
  </si>
  <si>
    <t>ADMINISTRATION 031</t>
  </si>
  <si>
    <t>ARTHUR 110</t>
  </si>
  <si>
    <t>BELLE ISLE ENTERPRISE - MS 503</t>
  </si>
  <si>
    <t>BODINE 123</t>
  </si>
  <si>
    <t>BRITTON 125</t>
  </si>
  <si>
    <t>BUCHANAN 135</t>
  </si>
  <si>
    <r>
      <t>CAPITAL HILL -</t>
    </r>
    <r>
      <rPr>
        <b/>
        <sz val="10"/>
        <color rgb="FFFF0000"/>
        <rFont val="Arial"/>
        <family val="2"/>
      </rPr>
      <t xml:space="preserve"> </t>
    </r>
    <r>
      <rPr>
        <b/>
        <sz val="10"/>
        <rFont val="Arial"/>
        <family val="2"/>
      </rPr>
      <t>MS 501</t>
    </r>
  </si>
  <si>
    <r>
      <t xml:space="preserve">CAPITAL HILL  </t>
    </r>
    <r>
      <rPr>
        <b/>
        <sz val="10"/>
        <color theme="1"/>
        <rFont val="Arial"/>
        <family val="2"/>
      </rPr>
      <t>-HS 705</t>
    </r>
  </si>
  <si>
    <t>DIST ATHLETICS 026</t>
  </si>
  <si>
    <t>DOUGLASS 707</t>
  </si>
  <si>
    <t>EMERSON NORTH/ALT 710</t>
  </si>
  <si>
    <t>EMERSON SOUTH/ALT/EES 040</t>
  </si>
  <si>
    <t>ESPERANZA 410</t>
  </si>
  <si>
    <t>EUGENE FIELD 215</t>
  </si>
  <si>
    <t>FILLMORE 220</t>
  </si>
  <si>
    <t>CESAR CHAVEZ 150</t>
  </si>
  <si>
    <t>CLASSEN SAS - MS 508</t>
  </si>
  <si>
    <t>CLASSEN SAS HIGH @ NE 706</t>
  </si>
  <si>
    <t>CLEVELAND 154</t>
  </si>
  <si>
    <t>COOLIDGE 165</t>
  </si>
  <si>
    <t>HAWTHORNE 255</t>
  </si>
  <si>
    <t>HAYES 260</t>
  </si>
  <si>
    <t>HERONVILLE 265</t>
  </si>
  <si>
    <t>HILLCREST 268</t>
  </si>
  <si>
    <t>JEFFERSON - MS 518</t>
  </si>
  <si>
    <t>JOHN MARSHALL-MS 535</t>
  </si>
  <si>
    <t>JOHN MARSHALL HS 726</t>
  </si>
  <si>
    <t>KAISER 280</t>
  </si>
  <si>
    <t>M.L. KING 283</t>
  </si>
  <si>
    <t>LEE 295</t>
  </si>
  <si>
    <t>MARK TWAIN 320</t>
  </si>
  <si>
    <t>MARY GOLDA ROSS -MS 524</t>
  </si>
  <si>
    <t>MONROE 335</t>
  </si>
  <si>
    <t>MOON -MS 519</t>
  </si>
  <si>
    <t>NICHOLS HILLS 340</t>
  </si>
  <si>
    <t>NW CLASSEN HS 765</t>
  </si>
  <si>
    <t>PRAIRIE QUEEN 360</t>
  </si>
  <si>
    <t>PUTNAM HEIGHTS ACADEMY 790</t>
  </si>
  <si>
    <t>QUAIL CREEK 368</t>
  </si>
  <si>
    <t>RIDGEVIEW 375</t>
  </si>
  <si>
    <t>ROCKWOOD 385</t>
  </si>
  <si>
    <t>ROOSEVELT -MS 523</t>
  </si>
  <si>
    <t>SOUTHEAST - HS 770</t>
  </si>
  <si>
    <t>SOUTHEAST MS 570</t>
  </si>
  <si>
    <t>SOUTHERN HILLS 407</t>
  </si>
  <si>
    <t>SPENCER 408</t>
  </si>
  <si>
    <t>STAR SPENCER  780</t>
  </si>
  <si>
    <t>TAFT -MS 525</t>
  </si>
  <si>
    <t>THELMA R. PARKS 350</t>
  </si>
  <si>
    <t>US GRANT HS 712</t>
  </si>
  <si>
    <t>VAN BUREN 440</t>
  </si>
  <si>
    <t>WEBSTER -MS 530</t>
  </si>
  <si>
    <t>WHEELER -MS 550</t>
  </si>
  <si>
    <t>WILLIOW BROOK 477</t>
  </si>
  <si>
    <t>WILSON 480</t>
  </si>
  <si>
    <r>
      <rPr>
        <b/>
        <sz val="16"/>
        <color theme="1"/>
        <rFont val="Times New Roman"/>
        <family val="1"/>
      </rPr>
      <t xml:space="preserve"> </t>
    </r>
    <r>
      <rPr>
        <b/>
        <u/>
        <sz val="16"/>
        <color theme="1"/>
        <rFont val="Calibri"/>
        <family val="2"/>
        <scheme val="minor"/>
      </rPr>
      <t xml:space="preserve">Profit/Loss Calculation </t>
    </r>
    <r>
      <rPr>
        <b/>
        <sz val="16"/>
        <color theme="1"/>
        <rFont val="Calibri"/>
        <family val="1"/>
        <scheme val="minor"/>
      </rPr>
      <t xml:space="preserve">
</t>
    </r>
    <r>
      <rPr>
        <b/>
        <sz val="11"/>
        <color theme="1"/>
        <rFont val="Calibri"/>
        <family val="2"/>
        <scheme val="minor"/>
      </rPr>
      <t>You will fill in the the below items section from your records.</t>
    </r>
  </si>
  <si>
    <t>Sponsor Name:</t>
  </si>
  <si>
    <r>
      <rPr>
        <b/>
        <sz val="12"/>
        <color rgb="FFC00000"/>
        <rFont val="Calibri"/>
        <family val="2"/>
        <scheme val="minor"/>
      </rPr>
      <t xml:space="preserve">d. </t>
    </r>
    <r>
      <rPr>
        <sz val="12"/>
        <color theme="1"/>
        <rFont val="Calibri"/>
        <family val="2"/>
        <scheme val="minor"/>
      </rPr>
      <t>Explain any Difference:</t>
    </r>
  </si>
  <si>
    <t>School Name and Site Number:</t>
  </si>
  <si>
    <t>Sub- Account Name:</t>
  </si>
  <si>
    <t>Sub-Account Number:</t>
  </si>
  <si>
    <t>Event Name:</t>
  </si>
  <si>
    <t>My School Bucks Report</t>
  </si>
  <si>
    <t>HudL Payout Report</t>
  </si>
  <si>
    <t>All items must be inventoried upon recepit, as well as before and after any event or sale.</t>
  </si>
  <si>
    <r>
      <t xml:space="preserve">This form must be completed after each pre-sale or product sale activity. </t>
    </r>
    <r>
      <rPr>
        <sz val="11"/>
        <color theme="1"/>
        <rFont val="Calibri"/>
        <family val="2"/>
        <scheme val="minor"/>
      </rPr>
      <t>At the conclusion of each event, the sponsor is responsible for: Accounting for all unsold items, Reconciling the number of items sold with the actual revenue collected. This form is required and must be submitted to the Financial Secretary by the end of the month.</t>
    </r>
    <r>
      <rPr>
        <b/>
        <i/>
        <sz val="11"/>
        <color theme="1"/>
        <rFont val="Calibri"/>
        <family val="2"/>
        <scheme val="minor"/>
      </rPr>
      <t>SAF Title 70 § 20-B(5).</t>
    </r>
  </si>
  <si>
    <t>Report Attached</t>
  </si>
  <si>
    <t>Totals</t>
  </si>
  <si>
    <t>Total money collected  should match the 56 report!</t>
  </si>
  <si>
    <t>Sub Account:</t>
  </si>
  <si>
    <t>Amount:</t>
  </si>
  <si>
    <t>Receipt Number:</t>
  </si>
  <si>
    <t xml:space="preserve">Download this form and fill in the blue shaded areas to complete. This form can be used for two different uses, see examples below. You will fill in the the Profit/Loss Calculation area from your records. </t>
  </si>
  <si>
    <r>
      <rPr>
        <b/>
        <sz val="16"/>
        <color theme="1"/>
        <rFont val="Calibri"/>
        <family val="2"/>
        <scheme val="minor"/>
      </rPr>
      <t>Completing with Inventory</t>
    </r>
    <r>
      <rPr>
        <b/>
        <sz val="11"/>
        <color theme="1"/>
        <rFont val="Calibri"/>
        <family val="2"/>
        <scheme val="minor"/>
      </rPr>
      <t xml:space="preserve">
      i.e. popcorn, pickles, concessions, student store, T-shirt/sweat shirts, Blue and Gold </t>
    </r>
  </si>
  <si>
    <r>
      <rPr>
        <b/>
        <sz val="16"/>
        <color theme="1"/>
        <rFont val="Calibri"/>
        <family val="2"/>
        <scheme val="minor"/>
      </rPr>
      <t xml:space="preserve">Completing as only Profit and Loss </t>
    </r>
    <r>
      <rPr>
        <b/>
        <sz val="11"/>
        <color theme="1"/>
        <rFont val="Calibri"/>
        <family val="2"/>
        <scheme val="minor"/>
      </rPr>
      <t xml:space="preserve">
    i.e.  Book Fair, World's Finest Collate, Jeans Day, Brochure sale, yearbook, prom tickets, any pre order items.</t>
    </r>
  </si>
  <si>
    <r>
      <t xml:space="preserve">c     </t>
    </r>
    <r>
      <rPr>
        <sz val="11"/>
        <color theme="1"/>
        <rFont val="Calibri"/>
        <family val="2"/>
        <scheme val="minor"/>
      </rPr>
      <t>Amount of expected profit from the “Fundraise to Permission” form</t>
    </r>
  </si>
  <si>
    <t>The profit will be split between sub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</si>
</sst>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34" x14ac:knownFonts="1">
    <font>
      <sz val="11"/>
      <color theme="1"/>
      <name val="Calibri"/>
      <family val="2"/>
      <scheme val="minor"/>
    </font>
    <font>
      <sz val="11"/>
      <color theme="1"/>
      <name val="Calibri"/>
      <family val="2"/>
      <scheme val="minor"/>
    </font>
    <font>
      <sz val="14"/>
      <color theme="1"/>
      <name val="Calibri"/>
      <family val="2"/>
      <scheme val="minor"/>
    </font>
    <font>
      <sz val="10"/>
      <color theme="1"/>
      <name val="Calibri"/>
      <family val="2"/>
      <scheme val="minor"/>
    </font>
    <font>
      <sz val="9"/>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b/>
      <sz val="11"/>
      <color rgb="FFC00000"/>
      <name val="Calibri"/>
      <family val="2"/>
      <scheme val="minor"/>
    </font>
    <font>
      <b/>
      <sz val="10"/>
      <color rgb="FFC00000"/>
      <name val="Calibri"/>
      <family val="2"/>
      <scheme val="minor"/>
    </font>
    <font>
      <sz val="10"/>
      <color rgb="FF000000"/>
      <name val="Calibri"/>
      <family val="2"/>
      <scheme val="minor"/>
    </font>
    <font>
      <sz val="9"/>
      <color rgb="FF000000"/>
      <name val="Calibri"/>
      <family val="2"/>
      <scheme val="minor"/>
    </font>
    <font>
      <b/>
      <sz val="11"/>
      <color rgb="FF000000"/>
      <name val="Calibri"/>
      <family val="2"/>
      <scheme val="minor"/>
    </font>
    <font>
      <sz val="8"/>
      <color theme="1"/>
      <name val="Calibri"/>
      <family val="2"/>
      <scheme val="minor"/>
    </font>
    <font>
      <sz val="11"/>
      <color rgb="FFC00000"/>
      <name val="Calibri"/>
      <family val="2"/>
      <scheme val="minor"/>
    </font>
    <font>
      <b/>
      <sz val="12"/>
      <color rgb="FFC00000"/>
      <name val="Calibri"/>
      <family val="2"/>
      <scheme val="minor"/>
    </font>
    <font>
      <u/>
      <sz val="12"/>
      <color theme="1"/>
      <name val="Calibri"/>
      <family val="2"/>
      <scheme val="minor"/>
    </font>
    <font>
      <b/>
      <u/>
      <sz val="16"/>
      <color theme="1"/>
      <name val="Calibri"/>
      <family val="2"/>
      <scheme val="minor"/>
    </font>
    <font>
      <b/>
      <sz val="16"/>
      <color theme="1"/>
      <name val="Calibri"/>
      <family val="1"/>
      <scheme val="minor"/>
    </font>
    <font>
      <b/>
      <sz val="16"/>
      <color theme="1"/>
      <name val="Times New Roman"/>
      <family val="1"/>
    </font>
    <font>
      <b/>
      <sz val="16"/>
      <color theme="1"/>
      <name val="Calibri"/>
      <family val="2"/>
      <scheme val="minor"/>
    </font>
    <font>
      <b/>
      <sz val="10"/>
      <color theme="6" tint="-0.249977111117893"/>
      <name val="Calibri"/>
      <family val="2"/>
      <scheme val="minor"/>
    </font>
    <font>
      <sz val="10"/>
      <name val="Arial"/>
      <family val="2"/>
    </font>
    <font>
      <b/>
      <sz val="10"/>
      <name val="Arial"/>
      <family val="2"/>
    </font>
    <font>
      <b/>
      <sz val="10"/>
      <color rgb="FFFF0000"/>
      <name val="Arial"/>
      <family val="2"/>
    </font>
    <font>
      <b/>
      <sz val="10"/>
      <color theme="1"/>
      <name val="Arial"/>
      <family val="2"/>
    </font>
    <font>
      <b/>
      <sz val="9"/>
      <color theme="1"/>
      <name val="Calibri"/>
      <family val="2"/>
      <scheme val="minor"/>
    </font>
    <font>
      <b/>
      <i/>
      <sz val="11"/>
      <color theme="1"/>
      <name val="Calibri"/>
      <family val="2"/>
      <scheme val="minor"/>
    </font>
    <font>
      <u/>
      <sz val="14"/>
      <color theme="1"/>
      <name val="Calibri"/>
      <family val="2"/>
      <scheme val="minor"/>
    </font>
    <font>
      <sz val="9"/>
      <color rgb="FFFF0000"/>
      <name val="Calibri"/>
      <family val="2"/>
      <scheme val="minor"/>
    </font>
    <font>
      <i/>
      <sz val="8"/>
      <color rgb="FFC00000"/>
      <name val="Calibri"/>
      <family val="2"/>
      <scheme val="minor"/>
    </font>
    <font>
      <b/>
      <sz val="8"/>
      <color theme="1"/>
      <name val="Calibri"/>
      <family val="2"/>
      <scheme val="minor"/>
    </font>
    <font>
      <b/>
      <i/>
      <sz val="12"/>
      <color rgb="FFC0000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3" fillId="0" borderId="0"/>
  </cellStyleXfs>
  <cellXfs count="143">
    <xf numFmtId="0" fontId="0" fillId="0" borderId="0" xfId="0"/>
    <xf numFmtId="0" fontId="2" fillId="0" borderId="0" xfId="0" applyFont="1"/>
    <xf numFmtId="43" fontId="2" fillId="0" borderId="0" xfId="1" applyFont="1"/>
    <xf numFmtId="0" fontId="3" fillId="0" borderId="0" xfId="0" applyFont="1"/>
    <xf numFmtId="0" fontId="5" fillId="0" borderId="0" xfId="0" applyFont="1"/>
    <xf numFmtId="0" fontId="2" fillId="0" borderId="0" xfId="0" applyFont="1" applyBorder="1"/>
    <xf numFmtId="0" fontId="5" fillId="0" borderId="0" xfId="0" applyFont="1" applyBorder="1"/>
    <xf numFmtId="0" fontId="2" fillId="0" borderId="10" xfId="0" applyFont="1" applyBorder="1"/>
    <xf numFmtId="0" fontId="2" fillId="0" borderId="0" xfId="0" applyFont="1"/>
    <xf numFmtId="0" fontId="14" fillId="0" borderId="0" xfId="0" applyFont="1" applyAlignment="1">
      <alignment horizontal="left" vertical="center" indent="2"/>
    </xf>
    <xf numFmtId="0" fontId="5" fillId="0" borderId="0" xfId="0" applyFont="1" applyFill="1" applyBorder="1"/>
    <xf numFmtId="0" fontId="7" fillId="0" borderId="0" xfId="0" applyFont="1" applyBorder="1" applyAlignment="1">
      <alignment horizontal="right"/>
    </xf>
    <xf numFmtId="0" fontId="7" fillId="0" borderId="0" xfId="0" applyFont="1" applyFill="1" applyBorder="1" applyAlignment="1">
      <alignment horizontal="center"/>
    </xf>
    <xf numFmtId="0" fontId="5" fillId="0" borderId="0" xfId="0" applyFont="1" applyFill="1" applyBorder="1" applyAlignment="1">
      <alignment horizontal="right"/>
    </xf>
    <xf numFmtId="0" fontId="5" fillId="0" borderId="0" xfId="0" applyFont="1" applyBorder="1" applyAlignment="1">
      <alignment horizontal="right"/>
    </xf>
    <xf numFmtId="0" fontId="7" fillId="0" borderId="9" xfId="0" applyFont="1" applyFill="1" applyBorder="1" applyAlignment="1">
      <alignment horizontal="center"/>
    </xf>
    <xf numFmtId="0" fontId="5" fillId="0" borderId="11" xfId="0" applyFont="1" applyFill="1" applyBorder="1"/>
    <xf numFmtId="0" fontId="5" fillId="0" borderId="9" xfId="0" applyFont="1" applyFill="1" applyBorder="1" applyAlignment="1">
      <alignment vertical="center"/>
    </xf>
    <xf numFmtId="0" fontId="5" fillId="0" borderId="9" xfId="0" applyFont="1" applyBorder="1" applyAlignment="1">
      <alignment vertical="center"/>
    </xf>
    <xf numFmtId="0" fontId="5" fillId="0" borderId="9" xfId="0" applyFont="1" applyBorder="1"/>
    <xf numFmtId="43" fontId="5" fillId="0" borderId="10" xfId="1" applyFont="1" applyFill="1" applyBorder="1" applyAlignment="1"/>
    <xf numFmtId="0" fontId="7" fillId="0" borderId="0" xfId="0" applyFont="1" applyBorder="1" applyAlignment="1">
      <alignment horizontal="center"/>
    </xf>
    <xf numFmtId="43" fontId="4" fillId="2" borderId="2" xfId="1" applyFont="1" applyFill="1" applyBorder="1" applyProtection="1"/>
    <xf numFmtId="43" fontId="4" fillId="2" borderId="2" xfId="0" applyNumberFormat="1" applyFont="1" applyFill="1" applyBorder="1" applyAlignment="1" applyProtection="1">
      <alignment horizontal="center"/>
    </xf>
    <xf numFmtId="43" fontId="4" fillId="2" borderId="19" xfId="1" applyFont="1" applyFill="1" applyBorder="1" applyProtection="1"/>
    <xf numFmtId="43" fontId="4" fillId="2" borderId="19" xfId="0" applyNumberFormat="1" applyFont="1" applyFill="1" applyBorder="1" applyAlignment="1" applyProtection="1">
      <alignment horizontal="center"/>
    </xf>
    <xf numFmtId="44" fontId="5" fillId="3" borderId="10" xfId="2" applyNumberFormat="1" applyFont="1" applyFill="1" applyBorder="1" applyAlignment="1" applyProtection="1">
      <alignment vertical="top"/>
    </xf>
    <xf numFmtId="0" fontId="5" fillId="0" borderId="0" xfId="0" applyFont="1" applyFill="1" applyBorder="1" applyAlignment="1">
      <alignment vertical="center"/>
    </xf>
    <xf numFmtId="0" fontId="4" fillId="4" borderId="2" xfId="0" applyFont="1" applyFill="1" applyBorder="1" applyProtection="1">
      <protection locked="0"/>
    </xf>
    <xf numFmtId="43" fontId="4" fillId="4" borderId="2" xfId="1" applyFont="1" applyFill="1" applyBorder="1" applyProtection="1">
      <protection locked="0"/>
    </xf>
    <xf numFmtId="0" fontId="4" fillId="4" borderId="2" xfId="1" applyNumberFormat="1" applyFont="1" applyFill="1" applyBorder="1" applyProtection="1">
      <protection locked="0"/>
    </xf>
    <xf numFmtId="44" fontId="5" fillId="4" borderId="10" xfId="2" applyNumberFormat="1" applyFont="1" applyFill="1" applyBorder="1" applyAlignment="1" applyProtection="1">
      <alignment vertical="top"/>
      <protection locked="0"/>
    </xf>
    <xf numFmtId="0" fontId="4" fillId="2" borderId="2" xfId="0" applyFont="1" applyFill="1" applyBorder="1" applyAlignment="1" applyProtection="1">
      <alignment horizontal="center" vertical="center"/>
      <protection hidden="1"/>
    </xf>
    <xf numFmtId="0" fontId="4" fillId="2" borderId="2" xfId="0" applyFont="1" applyFill="1" applyBorder="1" applyAlignment="1" applyProtection="1">
      <alignment horizontal="center"/>
      <protection hidden="1"/>
    </xf>
    <xf numFmtId="0" fontId="0" fillId="0" borderId="0" xfId="0" applyBorder="1"/>
    <xf numFmtId="0" fontId="14" fillId="0" borderId="0" xfId="0" applyFont="1" applyBorder="1" applyAlignment="1">
      <alignment horizontal="left" vertical="center" indent="2"/>
    </xf>
    <xf numFmtId="0" fontId="6" fillId="2" borderId="0" xfId="0" applyFont="1" applyFill="1" applyBorder="1" applyAlignment="1">
      <alignment horizontal="center" vertical="center" wrapText="1"/>
    </xf>
    <xf numFmtId="0" fontId="3" fillId="2" borderId="0" xfId="0" applyFont="1" applyFill="1" applyBorder="1" applyAlignment="1">
      <alignment horizontal="left" vertical="center" indent="2"/>
    </xf>
    <xf numFmtId="0" fontId="3" fillId="2" borderId="0" xfId="0" applyFont="1" applyFill="1" applyBorder="1"/>
    <xf numFmtId="0" fontId="2" fillId="2" borderId="0" xfId="0" applyFont="1" applyFill="1" applyBorder="1"/>
    <xf numFmtId="0" fontId="3" fillId="2" borderId="0" xfId="0" applyFont="1" applyFill="1" applyBorder="1" applyAlignment="1">
      <alignment vertical="center"/>
    </xf>
    <xf numFmtId="0" fontId="10" fillId="2" borderId="0" xfId="0" applyFont="1" applyFill="1" applyBorder="1" applyAlignment="1">
      <alignment vertical="center"/>
    </xf>
    <xf numFmtId="0" fontId="10" fillId="2" borderId="13" xfId="0" applyFont="1" applyFill="1" applyBorder="1" applyAlignment="1">
      <alignment horizontal="center" vertical="center" wrapText="1"/>
    </xf>
    <xf numFmtId="0" fontId="10" fillId="2" borderId="15" xfId="0" applyFont="1" applyFill="1" applyBorder="1" applyAlignment="1">
      <alignment horizontal="center" vertical="center"/>
    </xf>
    <xf numFmtId="0" fontId="10" fillId="2" borderId="15"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6" xfId="0" applyFont="1" applyFill="1" applyBorder="1" applyAlignment="1">
      <alignment horizontal="center" vertical="center"/>
    </xf>
    <xf numFmtId="0" fontId="11" fillId="2" borderId="16"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2" fillId="2" borderId="14" xfId="0" applyFont="1" applyFill="1" applyBorder="1" applyAlignment="1">
      <alignment horizontal="center" vertical="center"/>
    </xf>
    <xf numFmtId="164" fontId="12" fillId="2" borderId="16" xfId="0" applyNumberFormat="1" applyFont="1" applyFill="1" applyBorder="1" applyAlignment="1">
      <alignment horizontal="center" vertical="center"/>
    </xf>
    <xf numFmtId="0" fontId="0" fillId="2" borderId="16" xfId="0" applyFill="1" applyBorder="1" applyAlignment="1">
      <alignment vertical="center"/>
    </xf>
    <xf numFmtId="0" fontId="12" fillId="2" borderId="16" xfId="0" applyFont="1" applyFill="1" applyBorder="1" applyAlignment="1">
      <alignment horizontal="center" vertical="center"/>
    </xf>
    <xf numFmtId="164" fontId="12" fillId="2" borderId="18" xfId="0" applyNumberFormat="1" applyFont="1" applyFill="1" applyBorder="1" applyAlignment="1">
      <alignment vertical="center"/>
    </xf>
    <xf numFmtId="164" fontId="0" fillId="2" borderId="16" xfId="0" applyNumberFormat="1" applyFill="1" applyBorder="1" applyAlignment="1">
      <alignment vertical="center"/>
    </xf>
    <xf numFmtId="2" fontId="12" fillId="2" borderId="16" xfId="0" applyNumberFormat="1" applyFont="1" applyFill="1" applyBorder="1" applyAlignment="1">
      <alignment horizontal="right" vertical="center"/>
    </xf>
    <xf numFmtId="0" fontId="0" fillId="2" borderId="18" xfId="0" applyFill="1" applyBorder="1" applyAlignment="1">
      <alignment vertical="center"/>
    </xf>
    <xf numFmtId="0" fontId="0" fillId="2" borderId="0" xfId="0" applyFill="1" applyBorder="1"/>
    <xf numFmtId="0" fontId="13" fillId="2" borderId="0" xfId="0" applyFont="1" applyFill="1" applyBorder="1" applyAlignment="1">
      <alignment vertical="center"/>
    </xf>
    <xf numFmtId="164" fontId="13" fillId="2" borderId="0" xfId="0" applyNumberFormat="1" applyFont="1" applyFill="1" applyBorder="1" applyAlignment="1">
      <alignment horizontal="right" vertical="center"/>
    </xf>
    <xf numFmtId="164" fontId="13" fillId="2" borderId="17" xfId="0" applyNumberFormat="1" applyFont="1" applyFill="1" applyBorder="1" applyAlignment="1">
      <alignment vertical="center"/>
    </xf>
    <xf numFmtId="0" fontId="0" fillId="2" borderId="0" xfId="0" applyFont="1" applyFill="1" applyBorder="1" applyAlignment="1">
      <alignment horizontal="center" vertical="center" wrapText="1"/>
    </xf>
    <xf numFmtId="0" fontId="3" fillId="2" borderId="0" xfId="0" applyFont="1" applyFill="1" applyBorder="1" applyAlignment="1">
      <alignment horizontal="left" vertical="center" indent="5"/>
    </xf>
    <xf numFmtId="0" fontId="10" fillId="2" borderId="0" xfId="0" applyFont="1" applyFill="1" applyBorder="1" applyAlignment="1">
      <alignment textRotation="45"/>
    </xf>
    <xf numFmtId="0" fontId="12" fillId="2" borderId="14" xfId="0" applyFont="1" applyFill="1" applyBorder="1" applyAlignment="1">
      <alignment vertical="center"/>
    </xf>
    <xf numFmtId="164" fontId="12" fillId="2" borderId="16" xfId="0" applyNumberFormat="1" applyFont="1" applyFill="1" applyBorder="1" applyAlignment="1">
      <alignment horizontal="right" vertical="center"/>
    </xf>
    <xf numFmtId="0" fontId="15" fillId="2" borderId="0" xfId="0" applyFont="1" applyFill="1" applyBorder="1" applyAlignment="1">
      <alignment horizontal="left" vertical="center" indent="2"/>
    </xf>
    <xf numFmtId="44" fontId="5" fillId="6" borderId="10" xfId="2" applyNumberFormat="1" applyFont="1" applyFill="1" applyBorder="1" applyAlignment="1" applyProtection="1">
      <alignment vertical="top"/>
    </xf>
    <xf numFmtId="0" fontId="8" fillId="0" borderId="2" xfId="0" applyFont="1" applyBorder="1" applyAlignment="1" applyProtection="1">
      <alignment horizontal="center" vertical="center" wrapText="1"/>
    </xf>
    <xf numFmtId="0" fontId="8" fillId="0" borderId="2" xfId="0" applyFont="1" applyBorder="1" applyAlignment="1" applyProtection="1">
      <alignment horizontal="center" vertical="center"/>
    </xf>
    <xf numFmtId="43" fontId="8" fillId="0" borderId="2" xfId="1" applyFont="1" applyBorder="1" applyAlignment="1" applyProtection="1">
      <alignment horizontal="center" vertical="center" wrapText="1"/>
    </xf>
    <xf numFmtId="43" fontId="8" fillId="0" borderId="2" xfId="1" applyFont="1" applyBorder="1" applyAlignment="1" applyProtection="1">
      <alignment horizontal="center" vertical="center"/>
    </xf>
    <xf numFmtId="0" fontId="22" fillId="2" borderId="0" xfId="0" applyFont="1" applyFill="1" applyBorder="1" applyAlignment="1">
      <alignment vertical="center"/>
    </xf>
    <xf numFmtId="0" fontId="6" fillId="0" borderId="0" xfId="0" applyFont="1" applyBorder="1" applyAlignment="1">
      <alignment horizontal="left" wrapText="1"/>
    </xf>
    <xf numFmtId="0" fontId="24" fillId="0" borderId="0" xfId="4" applyFont="1" applyFill="1" applyBorder="1"/>
    <xf numFmtId="0" fontId="24" fillId="0" borderId="0" xfId="4" applyFont="1" applyFill="1" applyBorder="1" applyAlignment="1"/>
    <xf numFmtId="0" fontId="6" fillId="0" borderId="0" xfId="0" applyFont="1" applyBorder="1" applyAlignment="1">
      <alignment horizontal="right" vertical="center" wrapText="1"/>
    </xf>
    <xf numFmtId="44" fontId="5" fillId="7" borderId="10" xfId="2" applyNumberFormat="1" applyFont="1" applyFill="1" applyBorder="1" applyAlignment="1" applyProtection="1">
      <alignment vertical="top"/>
    </xf>
    <xf numFmtId="10" fontId="5" fillId="7" borderId="10" xfId="3" applyNumberFormat="1" applyFont="1" applyFill="1" applyBorder="1" applyAlignment="1" applyProtection="1">
      <alignment vertical="top"/>
    </xf>
    <xf numFmtId="0" fontId="7" fillId="0" borderId="0" xfId="0" applyFont="1" applyBorder="1" applyAlignment="1">
      <alignment horizontal="left" wrapText="1"/>
    </xf>
    <xf numFmtId="0" fontId="6" fillId="0" borderId="0" xfId="0" applyFont="1" applyBorder="1" applyAlignment="1">
      <alignment horizontal="right"/>
    </xf>
    <xf numFmtId="44" fontId="7" fillId="2" borderId="3" xfId="2" applyFont="1" applyFill="1" applyBorder="1" applyAlignment="1" applyProtection="1">
      <alignment horizontal="center"/>
      <protection locked="0"/>
    </xf>
    <xf numFmtId="0" fontId="6" fillId="0" borderId="0" xfId="0" applyFont="1" applyBorder="1" applyAlignment="1"/>
    <xf numFmtId="0" fontId="0" fillId="0" borderId="0" xfId="0" applyFont="1" applyBorder="1"/>
    <xf numFmtId="9" fontId="6" fillId="0" borderId="0" xfId="3" applyFont="1" applyBorder="1" applyAlignment="1">
      <alignment horizontal="right" vertical="top"/>
    </xf>
    <xf numFmtId="0" fontId="7" fillId="0" borderId="0" xfId="0" applyFont="1" applyBorder="1" applyAlignment="1">
      <alignment horizontal="left" vertical="center" wrapText="1"/>
    </xf>
    <xf numFmtId="43" fontId="4" fillId="9" borderId="2" xfId="1" applyFont="1" applyFill="1" applyBorder="1" applyProtection="1"/>
    <xf numFmtId="0" fontId="4" fillId="9" borderId="0" xfId="0" applyFont="1" applyFill="1" applyBorder="1" applyProtection="1">
      <protection locked="0"/>
    </xf>
    <xf numFmtId="43" fontId="4" fillId="9" borderId="0" xfId="1" applyFont="1" applyFill="1" applyBorder="1" applyProtection="1">
      <protection locked="0"/>
    </xf>
    <xf numFmtId="0" fontId="4" fillId="9" borderId="0" xfId="0" applyFont="1" applyFill="1" applyBorder="1" applyAlignment="1" applyProtection="1">
      <alignment horizontal="center"/>
      <protection hidden="1"/>
    </xf>
    <xf numFmtId="43" fontId="4" fillId="9" borderId="0" xfId="1" applyFont="1" applyFill="1" applyBorder="1" applyProtection="1"/>
    <xf numFmtId="43" fontId="4" fillId="9" borderId="0" xfId="0" applyNumberFormat="1" applyFont="1" applyFill="1" applyBorder="1" applyAlignment="1" applyProtection="1">
      <alignment horizontal="center"/>
    </xf>
    <xf numFmtId="0" fontId="8" fillId="9" borderId="0" xfId="0" applyFont="1" applyFill="1" applyBorder="1" applyAlignment="1" applyProtection="1">
      <alignment horizontal="right"/>
      <protection locked="0"/>
    </xf>
    <xf numFmtId="0" fontId="7" fillId="9" borderId="0" xfId="0" applyFont="1" applyFill="1" applyBorder="1" applyAlignment="1">
      <alignment horizontal="left"/>
    </xf>
    <xf numFmtId="44" fontId="5" fillId="2" borderId="22" xfId="2" applyFont="1" applyFill="1" applyBorder="1" applyAlignment="1" applyProtection="1">
      <alignment horizontal="center"/>
    </xf>
    <xf numFmtId="44" fontId="5" fillId="2" borderId="21" xfId="2" applyFont="1" applyFill="1" applyBorder="1" applyProtection="1"/>
    <xf numFmtId="0" fontId="8" fillId="9" borderId="0" xfId="0" applyFont="1" applyFill="1" applyBorder="1" applyAlignment="1">
      <alignment horizontal="center" vertical="center"/>
    </xf>
    <xf numFmtId="44" fontId="6" fillId="3" borderId="18" xfId="1" applyNumberFormat="1" applyFont="1" applyFill="1" applyBorder="1" applyProtection="1"/>
    <xf numFmtId="44" fontId="6" fillId="6" borderId="23" xfId="1" applyNumberFormat="1" applyFont="1" applyFill="1" applyBorder="1" applyProtection="1"/>
    <xf numFmtId="43" fontId="8" fillId="0" borderId="0" xfId="1" applyFont="1" applyAlignment="1">
      <alignment horizontal="right"/>
    </xf>
    <xf numFmtId="0" fontId="29" fillId="0" borderId="0" xfId="0" applyFont="1"/>
    <xf numFmtId="43" fontId="29" fillId="0" borderId="0" xfId="1" applyFont="1"/>
    <xf numFmtId="43" fontId="27" fillId="9" borderId="0" xfId="1" applyFont="1" applyFill="1" applyBorder="1" applyAlignment="1" applyProtection="1">
      <alignment horizontal="right"/>
      <protection locked="0"/>
    </xf>
    <xf numFmtId="44" fontId="4" fillId="2" borderId="2" xfId="2" applyFont="1" applyFill="1" applyBorder="1" applyAlignment="1" applyProtection="1">
      <alignment horizontal="center"/>
    </xf>
    <xf numFmtId="0" fontId="4" fillId="9" borderId="1" xfId="0" applyFont="1" applyFill="1" applyBorder="1" applyAlignment="1" applyProtection="1">
      <protection locked="0"/>
    </xf>
    <xf numFmtId="0" fontId="30" fillId="9" borderId="1" xfId="0" applyFont="1" applyFill="1" applyBorder="1" applyAlignment="1" applyProtection="1">
      <protection locked="0"/>
    </xf>
    <xf numFmtId="0" fontId="31" fillId="0" borderId="0" xfId="0" applyFont="1" applyFill="1" applyBorder="1" applyAlignment="1">
      <alignment horizontal="center" vertical="center"/>
    </xf>
    <xf numFmtId="14" fontId="31" fillId="0" borderId="0" xfId="0" applyNumberFormat="1" applyFont="1" applyFill="1" applyBorder="1" applyAlignment="1">
      <alignment horizontal="center" vertical="center"/>
    </xf>
    <xf numFmtId="0" fontId="32" fillId="0" borderId="0" xfId="0" applyFont="1" applyFill="1" applyBorder="1" applyAlignment="1"/>
    <xf numFmtId="0" fontId="3" fillId="9" borderId="2" xfId="0" applyFont="1" applyFill="1" applyBorder="1" applyAlignment="1" applyProtection="1">
      <protection locked="0"/>
    </xf>
    <xf numFmtId="0" fontId="7" fillId="2" borderId="0" xfId="0" applyFont="1" applyFill="1" applyBorder="1" applyAlignment="1">
      <alignment horizontal="left" vertical="center"/>
    </xf>
    <xf numFmtId="0" fontId="7" fillId="2" borderId="0" xfId="0" applyFont="1" applyFill="1" applyBorder="1" applyAlignment="1">
      <alignment horizontal="right" vertical="center"/>
    </xf>
    <xf numFmtId="0" fontId="7" fillId="2" borderId="0" xfId="0" applyFont="1" applyFill="1" applyBorder="1" applyAlignment="1">
      <alignment horizontal="right" vertical="top"/>
    </xf>
    <xf numFmtId="0" fontId="8" fillId="2" borderId="0" xfId="0" applyFont="1" applyFill="1" applyBorder="1" applyAlignment="1">
      <alignment horizontal="center" vertical="center"/>
    </xf>
    <xf numFmtId="0" fontId="16" fillId="8" borderId="0" xfId="0" applyFont="1" applyFill="1" applyBorder="1" applyAlignment="1">
      <alignment horizontal="left" wrapText="1" indent="3"/>
    </xf>
    <xf numFmtId="0" fontId="6" fillId="5"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horizontal="center" vertical="center"/>
    </xf>
    <xf numFmtId="0" fontId="6" fillId="0" borderId="0" xfId="0" applyFont="1" applyBorder="1" applyAlignment="1">
      <alignment horizontal="center"/>
    </xf>
    <xf numFmtId="44" fontId="6" fillId="0" borderId="0" xfId="2" applyFont="1" applyBorder="1" applyAlignment="1">
      <alignment horizontal="right"/>
    </xf>
    <xf numFmtId="43" fontId="5" fillId="0" borderId="0" xfId="1" applyFont="1" applyFill="1" applyBorder="1" applyAlignment="1">
      <alignment horizontal="center"/>
    </xf>
    <xf numFmtId="0" fontId="8" fillId="9" borderId="0" xfId="0" applyFont="1" applyFill="1" applyBorder="1" applyAlignment="1">
      <alignment horizontal="center" vertical="center"/>
    </xf>
    <xf numFmtId="0" fontId="5" fillId="0" borderId="3" xfId="0" applyFont="1" applyBorder="1" applyAlignment="1">
      <alignment horizontal="center"/>
    </xf>
    <xf numFmtId="0" fontId="5" fillId="0" borderId="12" xfId="0" applyFont="1" applyBorder="1" applyAlignment="1">
      <alignment horizontal="center"/>
    </xf>
    <xf numFmtId="0" fontId="5" fillId="2" borderId="3" xfId="0" applyFont="1" applyFill="1" applyBorder="1" applyAlignment="1" applyProtection="1">
      <alignment horizontal="center"/>
      <protection locked="0"/>
    </xf>
    <xf numFmtId="0" fontId="17" fillId="2" borderId="5" xfId="0" applyFont="1" applyFill="1" applyBorder="1" applyAlignment="1" applyProtection="1">
      <alignment horizontal="center"/>
      <protection locked="0"/>
    </xf>
    <xf numFmtId="44" fontId="5" fillId="0" borderId="0" xfId="0" applyNumberFormat="1" applyFont="1" applyFill="1" applyBorder="1" applyAlignment="1" applyProtection="1">
      <alignment horizontal="center" vertical="top"/>
    </xf>
    <xf numFmtId="0" fontId="6" fillId="0" borderId="9" xfId="0" applyFont="1" applyFill="1" applyBorder="1" applyAlignment="1">
      <alignment horizontal="center"/>
    </xf>
    <xf numFmtId="0" fontId="6" fillId="0" borderId="0" xfId="0" applyFont="1" applyFill="1" applyBorder="1" applyAlignment="1">
      <alignment horizontal="center"/>
    </xf>
    <xf numFmtId="0" fontId="7" fillId="7" borderId="0" xfId="0" applyFont="1" applyFill="1" applyBorder="1" applyAlignment="1">
      <alignment horizontal="center" vertical="top" wrapText="1"/>
    </xf>
    <xf numFmtId="0" fontId="15" fillId="7" borderId="0" xfId="0" applyFont="1" applyFill="1" applyBorder="1" applyAlignment="1">
      <alignment horizontal="center" vertical="top" wrapText="1"/>
    </xf>
    <xf numFmtId="0" fontId="7" fillId="5" borderId="8" xfId="0" applyFont="1" applyFill="1" applyBorder="1" applyAlignment="1">
      <alignment horizontal="center"/>
    </xf>
    <xf numFmtId="0" fontId="7" fillId="5" borderId="1" xfId="0" applyFont="1" applyFill="1" applyBorder="1" applyAlignment="1">
      <alignment horizontal="center"/>
    </xf>
    <xf numFmtId="0" fontId="7" fillId="5" borderId="7" xfId="0" applyFont="1" applyFill="1" applyBorder="1" applyAlignment="1">
      <alignment horizontal="center"/>
    </xf>
    <xf numFmtId="0" fontId="7" fillId="0" borderId="1" xfId="0" applyFont="1" applyBorder="1" applyAlignment="1">
      <alignment horizontal="left" vertical="center" wrapText="1"/>
    </xf>
    <xf numFmtId="0" fontId="7" fillId="0" borderId="0" xfId="0" applyFont="1" applyBorder="1" applyAlignment="1">
      <alignment horizontal="left" vertical="center" wrapText="1"/>
    </xf>
    <xf numFmtId="0" fontId="7" fillId="0" borderId="3" xfId="0" applyFont="1" applyBorder="1" applyAlignment="1">
      <alignment horizontal="left" vertical="center" wrapText="1"/>
    </xf>
    <xf numFmtId="0" fontId="6" fillId="0" borderId="0" xfId="0" applyFont="1" applyBorder="1" applyAlignment="1">
      <alignment horizontal="right"/>
    </xf>
    <xf numFmtId="0" fontId="7" fillId="0" borderId="4" xfId="0" applyFont="1" applyFill="1" applyBorder="1" applyAlignment="1">
      <alignment horizontal="center"/>
    </xf>
    <xf numFmtId="0" fontId="7" fillId="0" borderId="5" xfId="0" applyFont="1" applyFill="1" applyBorder="1" applyAlignment="1">
      <alignment horizontal="center"/>
    </xf>
    <xf numFmtId="0" fontId="7" fillId="0" borderId="6" xfId="0" applyFont="1" applyFill="1" applyBorder="1" applyAlignment="1">
      <alignment horizontal="center"/>
    </xf>
    <xf numFmtId="43" fontId="33" fillId="0" borderId="3" xfId="1" applyFont="1" applyFill="1" applyBorder="1" applyAlignment="1">
      <alignment horizontal="center"/>
    </xf>
  </cellXfs>
  <cellStyles count="5">
    <cellStyle name="Comma" xfId="1" builtinId="3"/>
    <cellStyle name="Currency" xfId="2" builtinId="4"/>
    <cellStyle name="Normal" xfId="0" builtinId="0"/>
    <cellStyle name="Normal 2" xfId="4" xr:uid="{E6B83210-5245-4E92-AF75-E8DB2A7A4EDE}"/>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114300</xdr:colOff>
          <xdr:row>9</xdr:row>
          <xdr:rowOff>76200</xdr:rowOff>
        </xdr:from>
        <xdr:to>
          <xdr:col>4</xdr:col>
          <xdr:colOff>76200</xdr:colOff>
          <xdr:row>11</xdr:row>
          <xdr:rowOff>160020</xdr:rowOff>
        </xdr:to>
        <xdr:sp macro="" textlink="">
          <xdr:nvSpPr>
            <xdr:cNvPr id="2051" name="ComboBox1"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I38"/>
  <sheetViews>
    <sheetView view="pageLayout" topLeftCell="A16" zoomScaleNormal="100" workbookViewId="0">
      <selection activeCell="A32" sqref="A32"/>
    </sheetView>
  </sheetViews>
  <sheetFormatPr defaultRowHeight="14.4" x14ac:dyDescent="0.3"/>
  <sheetData>
    <row r="1" spans="1:9" ht="15.6" x14ac:dyDescent="0.3">
      <c r="A1" s="80"/>
      <c r="B1" s="80"/>
      <c r="C1" s="80"/>
      <c r="D1" s="80"/>
      <c r="E1" s="80"/>
      <c r="F1" s="80"/>
      <c r="G1" s="80"/>
      <c r="H1" s="80"/>
      <c r="I1" s="80"/>
    </row>
    <row r="2" spans="1:9" x14ac:dyDescent="0.3">
      <c r="A2" s="115" t="s">
        <v>128</v>
      </c>
      <c r="B2" s="115"/>
      <c r="C2" s="115"/>
      <c r="D2" s="115"/>
      <c r="E2" s="115"/>
      <c r="F2" s="115"/>
      <c r="G2" s="115"/>
      <c r="H2" s="115"/>
      <c r="I2" s="115"/>
    </row>
    <row r="3" spans="1:9" x14ac:dyDescent="0.3">
      <c r="A3" s="115"/>
      <c r="B3" s="115"/>
      <c r="C3" s="115"/>
      <c r="D3" s="115"/>
      <c r="E3" s="115"/>
      <c r="F3" s="115"/>
      <c r="G3" s="115"/>
      <c r="H3" s="115"/>
      <c r="I3" s="115"/>
    </row>
    <row r="4" spans="1:9" x14ac:dyDescent="0.3">
      <c r="A4" s="77"/>
      <c r="B4" s="74"/>
      <c r="C4" s="74"/>
      <c r="D4" s="74"/>
      <c r="E4" s="74"/>
      <c r="F4" s="74"/>
      <c r="G4" s="74"/>
      <c r="H4" s="74"/>
      <c r="I4" s="74"/>
    </row>
    <row r="5" spans="1:9" ht="40.200000000000003" customHeight="1" x14ac:dyDescent="0.3">
      <c r="A5" s="116" t="s">
        <v>129</v>
      </c>
      <c r="B5" s="116"/>
      <c r="C5" s="116"/>
      <c r="D5" s="116"/>
      <c r="E5" s="116"/>
      <c r="F5" s="116"/>
      <c r="G5" s="116"/>
      <c r="H5" s="116"/>
      <c r="I5" s="116"/>
    </row>
    <row r="6" spans="1:9" x14ac:dyDescent="0.3">
      <c r="A6" s="62"/>
      <c r="B6" s="36"/>
      <c r="C6" s="36"/>
      <c r="D6" s="36"/>
      <c r="E6" s="36"/>
      <c r="F6" s="36"/>
      <c r="G6" s="36"/>
      <c r="H6" s="36"/>
      <c r="I6" s="36"/>
    </row>
    <row r="7" spans="1:9" ht="18" x14ac:dyDescent="0.35">
      <c r="A7" s="37" t="s">
        <v>10</v>
      </c>
      <c r="B7" s="38"/>
      <c r="C7" s="40" t="s">
        <v>14</v>
      </c>
      <c r="D7" s="39"/>
      <c r="E7" s="39"/>
      <c r="F7" s="73" t="s">
        <v>42</v>
      </c>
      <c r="G7" s="38"/>
      <c r="H7" s="38"/>
      <c r="I7" s="38"/>
    </row>
    <row r="8" spans="1:9" ht="18" x14ac:dyDescent="0.35">
      <c r="A8" s="37" t="s">
        <v>11</v>
      </c>
      <c r="B8" s="38"/>
      <c r="C8" s="73" t="s">
        <v>15</v>
      </c>
      <c r="D8" s="39"/>
      <c r="E8" s="39"/>
      <c r="F8" s="73" t="s">
        <v>16</v>
      </c>
      <c r="G8" s="38"/>
      <c r="H8" s="38"/>
      <c r="I8" s="38"/>
    </row>
    <row r="9" spans="1:9" ht="18" x14ac:dyDescent="0.35">
      <c r="A9" s="37" t="s">
        <v>12</v>
      </c>
      <c r="B9" s="38"/>
      <c r="C9" s="40" t="s">
        <v>41</v>
      </c>
      <c r="D9" s="39"/>
      <c r="E9" s="63"/>
      <c r="F9" s="39"/>
      <c r="G9" s="39"/>
      <c r="H9" s="39"/>
      <c r="I9" s="39"/>
    </row>
    <row r="10" spans="1:9" ht="18" x14ac:dyDescent="0.35">
      <c r="A10" s="37" t="s">
        <v>13</v>
      </c>
      <c r="B10" s="38"/>
      <c r="C10" s="40" t="s">
        <v>40</v>
      </c>
      <c r="D10" s="38"/>
      <c r="E10" s="38"/>
      <c r="F10" s="38"/>
      <c r="G10" s="39"/>
      <c r="H10" s="39"/>
      <c r="I10" s="38"/>
    </row>
    <row r="11" spans="1:9" ht="15" thickBot="1" x14ac:dyDescent="0.35">
      <c r="A11" s="64"/>
      <c r="B11" s="58"/>
      <c r="C11" s="58"/>
      <c r="D11" s="58"/>
      <c r="E11" s="58"/>
      <c r="F11" s="58"/>
      <c r="G11" s="58"/>
      <c r="H11" s="58"/>
      <c r="I11" s="58"/>
    </row>
    <row r="12" spans="1:9" x14ac:dyDescent="0.3">
      <c r="A12" s="42" t="s">
        <v>17</v>
      </c>
      <c r="B12" s="43" t="s">
        <v>18</v>
      </c>
      <c r="C12" s="44" t="s">
        <v>19</v>
      </c>
      <c r="D12" s="44" t="s">
        <v>20</v>
      </c>
      <c r="E12" s="44" t="s">
        <v>21</v>
      </c>
      <c r="F12" s="44" t="s">
        <v>22</v>
      </c>
      <c r="G12" s="44" t="s">
        <v>23</v>
      </c>
      <c r="H12" s="43" t="s">
        <v>24</v>
      </c>
      <c r="I12" s="45" t="s">
        <v>25</v>
      </c>
    </row>
    <row r="13" spans="1:9" ht="42" thickBot="1" x14ac:dyDescent="0.35">
      <c r="A13" s="46" t="s">
        <v>1</v>
      </c>
      <c r="B13" s="47" t="s">
        <v>0</v>
      </c>
      <c r="C13" s="48" t="s">
        <v>2</v>
      </c>
      <c r="D13" s="48" t="s">
        <v>3</v>
      </c>
      <c r="E13" s="48" t="s">
        <v>4</v>
      </c>
      <c r="F13" s="48" t="s">
        <v>5</v>
      </c>
      <c r="G13" s="48" t="s">
        <v>6</v>
      </c>
      <c r="H13" s="47" t="s">
        <v>8</v>
      </c>
      <c r="I13" s="48" t="s">
        <v>9</v>
      </c>
    </row>
    <row r="14" spans="1:9" ht="15" thickBot="1" x14ac:dyDescent="0.35">
      <c r="A14" s="65" t="s">
        <v>26</v>
      </c>
      <c r="B14" s="51">
        <v>1</v>
      </c>
      <c r="C14" s="53">
        <v>0</v>
      </c>
      <c r="D14" s="53">
        <v>24</v>
      </c>
      <c r="E14" s="53">
        <v>22</v>
      </c>
      <c r="F14" s="53">
        <v>2</v>
      </c>
      <c r="G14" s="53">
        <v>0.25</v>
      </c>
      <c r="H14" s="66">
        <v>5.5</v>
      </c>
      <c r="I14" s="66">
        <v>22</v>
      </c>
    </row>
    <row r="15" spans="1:9" ht="15" thickBot="1" x14ac:dyDescent="0.35">
      <c r="A15" s="65" t="s">
        <v>27</v>
      </c>
      <c r="B15" s="51">
        <v>1.5</v>
      </c>
      <c r="C15" s="53">
        <v>0</v>
      </c>
      <c r="D15" s="53">
        <v>24</v>
      </c>
      <c r="E15" s="53">
        <v>21</v>
      </c>
      <c r="F15" s="53">
        <v>3</v>
      </c>
      <c r="G15" s="53">
        <v>0.25</v>
      </c>
      <c r="H15" s="66">
        <v>5.25</v>
      </c>
      <c r="I15" s="66">
        <v>21</v>
      </c>
    </row>
    <row r="16" spans="1:9" x14ac:dyDescent="0.3">
      <c r="A16" s="58"/>
      <c r="B16" s="58"/>
      <c r="C16" s="58"/>
      <c r="D16" s="58"/>
      <c r="E16" s="58"/>
      <c r="F16" s="58"/>
      <c r="G16" s="59" t="s">
        <v>28</v>
      </c>
      <c r="H16" s="60">
        <v>10.75</v>
      </c>
      <c r="I16" s="60">
        <v>41</v>
      </c>
    </row>
    <row r="17" spans="1:9" ht="36" customHeight="1" x14ac:dyDescent="0.3">
      <c r="A17" s="116" t="s">
        <v>130</v>
      </c>
      <c r="B17" s="116"/>
      <c r="C17" s="116"/>
      <c r="D17" s="116"/>
      <c r="E17" s="116"/>
      <c r="F17" s="116"/>
      <c r="G17" s="116"/>
      <c r="H17" s="116"/>
      <c r="I17" s="116"/>
    </row>
    <row r="18" spans="1:9" x14ac:dyDescent="0.3">
      <c r="A18" s="36"/>
      <c r="B18" s="36"/>
      <c r="C18" s="36"/>
      <c r="D18" s="36"/>
      <c r="E18" s="36"/>
      <c r="F18" s="36"/>
      <c r="G18" s="36"/>
      <c r="H18" s="36"/>
      <c r="I18" s="36"/>
    </row>
    <row r="19" spans="1:9" ht="18" x14ac:dyDescent="0.35">
      <c r="A19" s="37" t="s">
        <v>29</v>
      </c>
      <c r="B19" s="38"/>
      <c r="C19" s="40" t="s">
        <v>32</v>
      </c>
      <c r="D19" s="39"/>
      <c r="E19" s="38"/>
      <c r="F19" s="40" t="s">
        <v>33</v>
      </c>
      <c r="G19" s="38"/>
      <c r="H19" s="38"/>
      <c r="I19" s="38"/>
    </row>
    <row r="20" spans="1:9" ht="18" x14ac:dyDescent="0.35">
      <c r="A20" s="37" t="s">
        <v>30</v>
      </c>
      <c r="B20" s="38"/>
      <c r="C20" s="40" t="s">
        <v>14</v>
      </c>
      <c r="D20" s="39"/>
      <c r="E20" s="38"/>
      <c r="F20" s="73" t="s">
        <v>42</v>
      </c>
      <c r="G20" s="38"/>
      <c r="H20" s="38"/>
      <c r="I20" s="38"/>
    </row>
    <row r="21" spans="1:9" ht="18" x14ac:dyDescent="0.35">
      <c r="A21" s="37" t="s">
        <v>31</v>
      </c>
      <c r="B21" s="38"/>
      <c r="C21" s="73" t="s">
        <v>15</v>
      </c>
      <c r="D21" s="39"/>
      <c r="E21" s="38"/>
      <c r="F21" s="73" t="s">
        <v>16</v>
      </c>
      <c r="G21" s="38"/>
      <c r="H21" s="38"/>
      <c r="I21" s="38"/>
    </row>
    <row r="22" spans="1:9" ht="18.600000000000001" thickBot="1" x14ac:dyDescent="0.4">
      <c r="A22" s="37"/>
      <c r="B22" s="38"/>
      <c r="C22" s="41"/>
      <c r="D22" s="39"/>
      <c r="E22" s="38"/>
      <c r="F22" s="41"/>
      <c r="G22" s="38"/>
      <c r="H22" s="38"/>
      <c r="I22" s="38"/>
    </row>
    <row r="23" spans="1:9" x14ac:dyDescent="0.3">
      <c r="A23" s="42" t="s">
        <v>17</v>
      </c>
      <c r="B23" s="43" t="s">
        <v>18</v>
      </c>
      <c r="C23" s="44" t="s">
        <v>19</v>
      </c>
      <c r="D23" s="44" t="s">
        <v>20</v>
      </c>
      <c r="E23" s="44" t="s">
        <v>21</v>
      </c>
      <c r="F23" s="44" t="s">
        <v>22</v>
      </c>
      <c r="G23" s="44" t="s">
        <v>23</v>
      </c>
      <c r="H23" s="43" t="s">
        <v>24</v>
      </c>
      <c r="I23" s="45" t="s">
        <v>25</v>
      </c>
    </row>
    <row r="24" spans="1:9" ht="42" thickBot="1" x14ac:dyDescent="0.35">
      <c r="A24" s="46" t="s">
        <v>1</v>
      </c>
      <c r="B24" s="47" t="s">
        <v>0</v>
      </c>
      <c r="C24" s="48" t="s">
        <v>2</v>
      </c>
      <c r="D24" s="48" t="s">
        <v>3</v>
      </c>
      <c r="E24" s="48" t="s">
        <v>4</v>
      </c>
      <c r="F24" s="48" t="s">
        <v>5</v>
      </c>
      <c r="G24" s="48" t="s">
        <v>6</v>
      </c>
      <c r="H24" s="47" t="s">
        <v>8</v>
      </c>
      <c r="I24" s="49" t="s">
        <v>9</v>
      </c>
    </row>
    <row r="25" spans="1:9" ht="15" thickBot="1" x14ac:dyDescent="0.35">
      <c r="A25" s="50" t="s">
        <v>34</v>
      </c>
      <c r="B25" s="51">
        <v>1</v>
      </c>
      <c r="C25" s="52"/>
      <c r="D25" s="52"/>
      <c r="E25" s="53">
        <v>600</v>
      </c>
      <c r="F25" s="53" t="s">
        <v>35</v>
      </c>
      <c r="G25" s="52"/>
      <c r="H25" s="53" t="s">
        <v>36</v>
      </c>
      <c r="I25" s="54">
        <v>600</v>
      </c>
    </row>
    <row r="26" spans="1:9" ht="15" thickBot="1" x14ac:dyDescent="0.35">
      <c r="A26" s="50" t="s">
        <v>34</v>
      </c>
      <c r="B26" s="51">
        <v>1</v>
      </c>
      <c r="C26" s="52"/>
      <c r="D26" s="52"/>
      <c r="E26" s="53">
        <v>200</v>
      </c>
      <c r="F26" s="53" t="s">
        <v>35</v>
      </c>
      <c r="G26" s="52"/>
      <c r="H26" s="53" t="s">
        <v>36</v>
      </c>
      <c r="I26" s="54">
        <v>200</v>
      </c>
    </row>
    <row r="27" spans="1:9" ht="15" thickBot="1" x14ac:dyDescent="0.35">
      <c r="A27" s="50" t="s">
        <v>37</v>
      </c>
      <c r="B27" s="55"/>
      <c r="C27" s="52"/>
      <c r="D27" s="52"/>
      <c r="E27" s="53">
        <v>800</v>
      </c>
      <c r="F27" s="53" t="s">
        <v>35</v>
      </c>
      <c r="G27" s="53"/>
      <c r="H27" s="56">
        <v>800</v>
      </c>
      <c r="I27" s="57"/>
    </row>
    <row r="28" spans="1:9" x14ac:dyDescent="0.3">
      <c r="A28" s="58"/>
      <c r="B28" s="58"/>
      <c r="C28" s="58"/>
      <c r="D28" s="58"/>
      <c r="E28" s="58"/>
      <c r="F28" s="58"/>
      <c r="G28" s="59" t="s">
        <v>28</v>
      </c>
      <c r="H28" s="60">
        <v>800</v>
      </c>
      <c r="I28" s="61">
        <v>800</v>
      </c>
    </row>
    <row r="29" spans="1:9" ht="21" x14ac:dyDescent="0.3">
      <c r="A29" s="117" t="s">
        <v>111</v>
      </c>
      <c r="B29" s="118"/>
      <c r="C29" s="118"/>
      <c r="D29" s="118"/>
      <c r="E29" s="118"/>
      <c r="F29" s="118"/>
      <c r="G29" s="118"/>
      <c r="H29" s="118"/>
      <c r="I29" s="118"/>
    </row>
    <row r="30" spans="1:9" x14ac:dyDescent="0.3">
      <c r="A30" s="67" t="s">
        <v>38</v>
      </c>
      <c r="B30" s="58"/>
      <c r="C30" s="58"/>
      <c r="D30" s="58"/>
      <c r="E30" s="58"/>
      <c r="F30" s="58"/>
      <c r="G30" s="58"/>
      <c r="H30" s="58"/>
      <c r="I30" s="58"/>
    </row>
    <row r="31" spans="1:9" x14ac:dyDescent="0.3">
      <c r="A31" s="67" t="s">
        <v>39</v>
      </c>
      <c r="B31" s="58"/>
      <c r="C31" s="58"/>
      <c r="D31" s="58"/>
      <c r="E31" s="58"/>
      <c r="F31" s="58"/>
      <c r="G31" s="58"/>
      <c r="H31" s="58"/>
      <c r="I31" s="58"/>
    </row>
    <row r="32" spans="1:9" x14ac:dyDescent="0.3">
      <c r="A32" s="67" t="s">
        <v>131</v>
      </c>
      <c r="B32" s="58"/>
      <c r="C32" s="58"/>
      <c r="D32" s="58"/>
      <c r="E32" s="58"/>
      <c r="F32" s="58"/>
      <c r="G32" s="58"/>
      <c r="H32" s="58"/>
      <c r="I32" s="58"/>
    </row>
    <row r="33" spans="1:9" x14ac:dyDescent="0.3">
      <c r="A33" s="67" t="s">
        <v>54</v>
      </c>
      <c r="B33" s="58"/>
      <c r="C33" s="58"/>
      <c r="D33" s="58"/>
      <c r="E33" s="58"/>
      <c r="F33" s="58"/>
      <c r="G33" s="58"/>
      <c r="H33" s="58"/>
      <c r="I33" s="58"/>
    </row>
    <row r="34" spans="1:9" x14ac:dyDescent="0.3">
      <c r="A34" s="67" t="s">
        <v>53</v>
      </c>
      <c r="B34" s="58"/>
      <c r="C34" s="58"/>
      <c r="D34" s="58"/>
      <c r="E34" s="58"/>
      <c r="F34" s="58"/>
      <c r="G34" s="58"/>
      <c r="H34" s="58"/>
      <c r="I34" s="58"/>
    </row>
    <row r="35" spans="1:9" x14ac:dyDescent="0.3">
      <c r="A35" s="35"/>
      <c r="B35" s="34"/>
      <c r="C35" s="34"/>
      <c r="D35" s="34"/>
      <c r="E35" s="34"/>
      <c r="F35" s="34"/>
      <c r="G35" s="34"/>
      <c r="H35" s="34"/>
      <c r="I35" s="34"/>
    </row>
    <row r="36" spans="1:9" x14ac:dyDescent="0.3">
      <c r="A36" s="35"/>
      <c r="B36" s="34"/>
      <c r="C36" s="34"/>
      <c r="D36" s="34"/>
      <c r="E36" s="34"/>
      <c r="F36" s="34"/>
      <c r="G36" s="34"/>
      <c r="H36" s="34"/>
      <c r="I36" s="34"/>
    </row>
    <row r="37" spans="1:9" x14ac:dyDescent="0.3">
      <c r="A37" s="35"/>
      <c r="B37" s="34"/>
      <c r="C37" s="34"/>
      <c r="D37" s="34"/>
      <c r="E37" s="34"/>
      <c r="F37" s="34"/>
      <c r="G37" s="34"/>
      <c r="H37" s="34"/>
      <c r="I37" s="34"/>
    </row>
    <row r="38" spans="1:9" x14ac:dyDescent="0.3">
      <c r="A38" s="9"/>
    </row>
  </sheetData>
  <mergeCells count="4">
    <mergeCell ref="A2:I3"/>
    <mergeCell ref="A5:I5"/>
    <mergeCell ref="A17:I17"/>
    <mergeCell ref="A29:I2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44"/>
  <sheetViews>
    <sheetView showGridLines="0" tabSelected="1" view="pageLayout" topLeftCell="A5" zoomScale="115" zoomScaleNormal="130" zoomScalePageLayoutView="115" workbookViewId="0">
      <selection activeCell="A28" sqref="A28:C31"/>
    </sheetView>
  </sheetViews>
  <sheetFormatPr defaultColWidth="9.109375" defaultRowHeight="18" x14ac:dyDescent="0.35"/>
  <cols>
    <col min="1" max="1" width="20.109375" style="1" customWidth="1"/>
    <col min="2" max="2" width="9.109375" style="1" customWidth="1"/>
    <col min="3" max="3" width="11.5546875" style="1" bestFit="1" customWidth="1"/>
    <col min="4" max="4" width="9.6640625" style="1" customWidth="1"/>
    <col min="5" max="5" width="7.5546875" style="1" customWidth="1"/>
    <col min="6" max="6" width="8.6640625" style="1" customWidth="1"/>
    <col min="7" max="7" width="8.88671875" style="2" customWidth="1"/>
    <col min="8" max="8" width="12.33203125" style="2" customWidth="1"/>
    <col min="9" max="9" width="12" style="1" customWidth="1"/>
    <col min="10" max="10" width="9.109375" style="1"/>
    <col min="11" max="11" width="15.6640625" style="1" customWidth="1"/>
    <col min="12" max="16384" width="9.109375" style="1"/>
  </cols>
  <sheetData>
    <row r="1" spans="1:9" s="8" customFormat="1" x14ac:dyDescent="0.35">
      <c r="A1" s="135" t="s">
        <v>121</v>
      </c>
      <c r="B1" s="135"/>
      <c r="C1" s="135"/>
      <c r="D1" s="135"/>
      <c r="E1" s="135"/>
      <c r="F1" s="135"/>
      <c r="G1" s="135"/>
      <c r="H1" s="135"/>
      <c r="I1" s="135"/>
    </row>
    <row r="2" spans="1:9" s="8" customFormat="1" x14ac:dyDescent="0.35">
      <c r="A2" s="136"/>
      <c r="B2" s="136"/>
      <c r="C2" s="136"/>
      <c r="D2" s="136"/>
      <c r="E2" s="136"/>
      <c r="F2" s="136"/>
      <c r="G2" s="136"/>
      <c r="H2" s="136"/>
      <c r="I2" s="136"/>
    </row>
    <row r="3" spans="1:9" s="8" customFormat="1" ht="21.6" customHeight="1" x14ac:dyDescent="0.35">
      <c r="A3" s="137"/>
      <c r="B3" s="137"/>
      <c r="C3" s="137"/>
      <c r="D3" s="137"/>
      <c r="E3" s="137"/>
      <c r="F3" s="137"/>
      <c r="G3" s="137"/>
      <c r="H3" s="137"/>
      <c r="I3" s="137"/>
    </row>
    <row r="4" spans="1:9" s="8" customFormat="1" ht="10.8" customHeight="1" x14ac:dyDescent="0.35">
      <c r="A4" s="86"/>
      <c r="B4" s="86"/>
      <c r="C4" s="86"/>
      <c r="D4" s="86"/>
      <c r="E4" s="86"/>
      <c r="F4" s="86"/>
      <c r="G4" s="86"/>
      <c r="H4" s="86"/>
      <c r="I4" s="86"/>
    </row>
    <row r="5" spans="1:9" s="8" customFormat="1" ht="12.6" customHeight="1" x14ac:dyDescent="0.35">
      <c r="A5" s="111" t="s">
        <v>114</v>
      </c>
      <c r="B5" s="114"/>
      <c r="C5" s="122"/>
      <c r="D5" s="122"/>
      <c r="E5" s="122"/>
      <c r="F5" s="122"/>
      <c r="G5" s="122"/>
      <c r="H5" s="122"/>
      <c r="I5" s="122"/>
    </row>
    <row r="6" spans="1:9" s="8" customFormat="1" ht="12.6" customHeight="1" x14ac:dyDescent="0.35">
      <c r="A6" s="112" t="s">
        <v>112</v>
      </c>
      <c r="B6" s="122"/>
      <c r="C6" s="122"/>
      <c r="D6" s="122"/>
      <c r="E6" s="122"/>
      <c r="F6" s="122"/>
      <c r="G6" s="122"/>
      <c r="H6" s="122"/>
      <c r="I6" s="122"/>
    </row>
    <row r="7" spans="1:9" s="8" customFormat="1" ht="12.6" customHeight="1" x14ac:dyDescent="0.35">
      <c r="A7" s="112" t="s">
        <v>115</v>
      </c>
      <c r="B7" s="122"/>
      <c r="C7" s="122"/>
      <c r="D7" s="122"/>
      <c r="E7" s="122"/>
      <c r="F7" s="122"/>
      <c r="G7" s="122"/>
      <c r="H7" s="122"/>
      <c r="I7" s="97"/>
    </row>
    <row r="8" spans="1:9" s="8" customFormat="1" ht="12.6" customHeight="1" x14ac:dyDescent="0.35">
      <c r="A8" s="111" t="s">
        <v>116</v>
      </c>
      <c r="B8" s="122"/>
      <c r="C8" s="122"/>
      <c r="D8" s="122"/>
      <c r="E8" s="122"/>
      <c r="F8" s="122"/>
      <c r="G8" s="122"/>
      <c r="H8" s="122"/>
      <c r="I8" s="97"/>
    </row>
    <row r="9" spans="1:9" s="8" customFormat="1" x14ac:dyDescent="0.35">
      <c r="A9" s="113" t="s">
        <v>117</v>
      </c>
      <c r="B9" s="122"/>
      <c r="C9" s="122"/>
      <c r="D9" s="122"/>
      <c r="E9" s="122"/>
      <c r="F9" s="122"/>
      <c r="G9" s="122"/>
      <c r="H9" s="122"/>
      <c r="I9" s="122"/>
    </row>
    <row r="10" spans="1:9" s="8" customFormat="1" ht="15" customHeight="1" x14ac:dyDescent="0.35">
      <c r="A10" s="130" t="s">
        <v>120</v>
      </c>
      <c r="B10" s="131"/>
      <c r="C10" s="131"/>
      <c r="D10" s="131"/>
      <c r="E10" s="131"/>
      <c r="F10" s="131"/>
      <c r="G10" s="131"/>
      <c r="H10" s="131"/>
      <c r="I10" s="131"/>
    </row>
    <row r="11" spans="1:9" s="8" customFormat="1" ht="8.4" customHeight="1" x14ac:dyDescent="0.35">
      <c r="A11" s="107" t="s">
        <v>17</v>
      </c>
      <c r="B11" s="108" t="s">
        <v>18</v>
      </c>
      <c r="C11" s="107" t="s">
        <v>19</v>
      </c>
      <c r="D11" s="107" t="s">
        <v>20</v>
      </c>
      <c r="E11" s="107" t="s">
        <v>21</v>
      </c>
      <c r="F11" s="107" t="s">
        <v>22</v>
      </c>
      <c r="G11" s="107" t="s">
        <v>23</v>
      </c>
      <c r="H11" s="107" t="s">
        <v>24</v>
      </c>
      <c r="I11" s="107" t="s">
        <v>25</v>
      </c>
    </row>
    <row r="12" spans="1:9" s="8" customFormat="1" ht="22.2" customHeight="1" x14ac:dyDescent="0.35">
      <c r="A12" s="69" t="s">
        <v>1</v>
      </c>
      <c r="B12" s="70" t="s">
        <v>0</v>
      </c>
      <c r="C12" s="69" t="s">
        <v>2</v>
      </c>
      <c r="D12" s="69" t="s">
        <v>3</v>
      </c>
      <c r="E12" s="69" t="s">
        <v>4</v>
      </c>
      <c r="F12" s="69" t="s">
        <v>5</v>
      </c>
      <c r="G12" s="71" t="s">
        <v>6</v>
      </c>
      <c r="H12" s="72" t="s">
        <v>8</v>
      </c>
      <c r="I12" s="69" t="s">
        <v>9</v>
      </c>
    </row>
    <row r="13" spans="1:9" s="8" customFormat="1" x14ac:dyDescent="0.35">
      <c r="A13" s="28"/>
      <c r="B13" s="29"/>
      <c r="C13" s="28"/>
      <c r="D13" s="28"/>
      <c r="E13" s="28"/>
      <c r="F13" s="32">
        <f t="shared" ref="F13:F27" si="0">IF((C13+D13-E13)&lt;0,"N/A",(C13+D13-E13))</f>
        <v>0</v>
      </c>
      <c r="G13" s="30"/>
      <c r="H13" s="22">
        <f t="shared" ref="H13:H26" si="1">E13*G13</f>
        <v>0</v>
      </c>
      <c r="I13" s="23">
        <f t="shared" ref="I13:I25" si="2">E13*B13</f>
        <v>0</v>
      </c>
    </row>
    <row r="14" spans="1:9" s="8" customFormat="1" x14ac:dyDescent="0.35">
      <c r="A14" s="28"/>
      <c r="B14" s="29"/>
      <c r="C14" s="28"/>
      <c r="D14" s="28"/>
      <c r="E14" s="28"/>
      <c r="F14" s="33">
        <f t="shared" si="0"/>
        <v>0</v>
      </c>
      <c r="G14" s="29"/>
      <c r="H14" s="22">
        <f t="shared" si="1"/>
        <v>0</v>
      </c>
      <c r="I14" s="23">
        <f t="shared" si="2"/>
        <v>0</v>
      </c>
    </row>
    <row r="15" spans="1:9" s="8" customFormat="1" x14ac:dyDescent="0.35">
      <c r="A15" s="28"/>
      <c r="B15" s="29"/>
      <c r="C15" s="28"/>
      <c r="D15" s="28"/>
      <c r="E15" s="28"/>
      <c r="F15" s="33">
        <f t="shared" si="0"/>
        <v>0</v>
      </c>
      <c r="G15" s="29"/>
      <c r="H15" s="22">
        <f t="shared" si="1"/>
        <v>0</v>
      </c>
      <c r="I15" s="23">
        <f t="shared" si="2"/>
        <v>0</v>
      </c>
    </row>
    <row r="16" spans="1:9" s="8" customFormat="1" x14ac:dyDescent="0.35">
      <c r="A16" s="28"/>
      <c r="B16" s="29"/>
      <c r="C16" s="28"/>
      <c r="D16" s="28"/>
      <c r="E16" s="28"/>
      <c r="F16" s="33">
        <f t="shared" si="0"/>
        <v>0</v>
      </c>
      <c r="G16" s="29"/>
      <c r="H16" s="22">
        <f t="shared" si="1"/>
        <v>0</v>
      </c>
      <c r="I16" s="23">
        <f t="shared" si="2"/>
        <v>0</v>
      </c>
    </row>
    <row r="17" spans="1:9" x14ac:dyDescent="0.35">
      <c r="A17" s="28"/>
      <c r="B17" s="29"/>
      <c r="C17" s="28"/>
      <c r="D17" s="28"/>
      <c r="E17" s="28"/>
      <c r="F17" s="33">
        <f t="shared" si="0"/>
        <v>0</v>
      </c>
      <c r="G17" s="29"/>
      <c r="H17" s="22">
        <f t="shared" si="1"/>
        <v>0</v>
      </c>
      <c r="I17" s="23">
        <f t="shared" si="2"/>
        <v>0</v>
      </c>
    </row>
    <row r="18" spans="1:9" x14ac:dyDescent="0.35">
      <c r="A18" s="28"/>
      <c r="B18" s="29"/>
      <c r="C18" s="28"/>
      <c r="D18" s="28"/>
      <c r="E18" s="28"/>
      <c r="F18" s="33">
        <f t="shared" si="0"/>
        <v>0</v>
      </c>
      <c r="G18" s="29"/>
      <c r="H18" s="22">
        <f t="shared" si="1"/>
        <v>0</v>
      </c>
      <c r="I18" s="23">
        <f t="shared" si="2"/>
        <v>0</v>
      </c>
    </row>
    <row r="19" spans="1:9" x14ac:dyDescent="0.35">
      <c r="A19" s="28"/>
      <c r="B19" s="29"/>
      <c r="C19" s="28"/>
      <c r="D19" s="28"/>
      <c r="E19" s="28"/>
      <c r="F19" s="33">
        <f t="shared" si="0"/>
        <v>0</v>
      </c>
      <c r="G19" s="29"/>
      <c r="H19" s="22">
        <f t="shared" si="1"/>
        <v>0</v>
      </c>
      <c r="I19" s="23">
        <f t="shared" si="2"/>
        <v>0</v>
      </c>
    </row>
    <row r="20" spans="1:9" x14ac:dyDescent="0.35">
      <c r="A20" s="28"/>
      <c r="B20" s="29"/>
      <c r="C20" s="28"/>
      <c r="D20" s="28"/>
      <c r="E20" s="28"/>
      <c r="F20" s="33">
        <f t="shared" si="0"/>
        <v>0</v>
      </c>
      <c r="G20" s="29"/>
      <c r="H20" s="22">
        <f t="shared" si="1"/>
        <v>0</v>
      </c>
      <c r="I20" s="23">
        <f t="shared" si="2"/>
        <v>0</v>
      </c>
    </row>
    <row r="21" spans="1:9" x14ac:dyDescent="0.35">
      <c r="A21" s="28"/>
      <c r="B21" s="29"/>
      <c r="C21" s="28"/>
      <c r="D21" s="28"/>
      <c r="E21" s="28"/>
      <c r="F21" s="33">
        <f t="shared" si="0"/>
        <v>0</v>
      </c>
      <c r="G21" s="29"/>
      <c r="H21" s="22">
        <f t="shared" si="1"/>
        <v>0</v>
      </c>
      <c r="I21" s="23">
        <f t="shared" si="2"/>
        <v>0</v>
      </c>
    </row>
    <row r="22" spans="1:9" x14ac:dyDescent="0.35">
      <c r="A22" s="28"/>
      <c r="B22" s="29"/>
      <c r="C22" s="28"/>
      <c r="D22" s="28"/>
      <c r="E22" s="28"/>
      <c r="F22" s="33">
        <f t="shared" si="0"/>
        <v>0</v>
      </c>
      <c r="G22" s="29"/>
      <c r="H22" s="22">
        <f t="shared" si="1"/>
        <v>0</v>
      </c>
      <c r="I22" s="23">
        <f t="shared" si="2"/>
        <v>0</v>
      </c>
    </row>
    <row r="23" spans="1:9" x14ac:dyDescent="0.35">
      <c r="A23" s="28"/>
      <c r="B23" s="29"/>
      <c r="C23" s="28"/>
      <c r="D23" s="28"/>
      <c r="E23" s="28"/>
      <c r="F23" s="33">
        <f t="shared" si="0"/>
        <v>0</v>
      </c>
      <c r="G23" s="29"/>
      <c r="H23" s="22">
        <f t="shared" si="1"/>
        <v>0</v>
      </c>
      <c r="I23" s="23">
        <f t="shared" si="2"/>
        <v>0</v>
      </c>
    </row>
    <row r="24" spans="1:9" x14ac:dyDescent="0.35">
      <c r="A24" s="28"/>
      <c r="B24" s="29"/>
      <c r="C24" s="28"/>
      <c r="D24" s="28"/>
      <c r="E24" s="28"/>
      <c r="F24" s="33">
        <f t="shared" si="0"/>
        <v>0</v>
      </c>
      <c r="G24" s="29"/>
      <c r="H24" s="22">
        <f t="shared" si="1"/>
        <v>0</v>
      </c>
      <c r="I24" s="23">
        <f t="shared" si="2"/>
        <v>0</v>
      </c>
    </row>
    <row r="25" spans="1:9" x14ac:dyDescent="0.35">
      <c r="A25" s="28"/>
      <c r="B25" s="29"/>
      <c r="C25" s="28"/>
      <c r="D25" s="28"/>
      <c r="E25" s="28"/>
      <c r="F25" s="33">
        <f t="shared" si="0"/>
        <v>0</v>
      </c>
      <c r="G25" s="29"/>
      <c r="H25" s="22">
        <f t="shared" si="1"/>
        <v>0</v>
      </c>
      <c r="I25" s="23">
        <f t="shared" si="2"/>
        <v>0</v>
      </c>
    </row>
    <row r="26" spans="1:9" x14ac:dyDescent="0.35">
      <c r="A26" s="28"/>
      <c r="B26" s="29"/>
      <c r="C26" s="28"/>
      <c r="D26" s="28"/>
      <c r="E26" s="28"/>
      <c r="F26" s="33">
        <f t="shared" si="0"/>
        <v>0</v>
      </c>
      <c r="G26" s="29"/>
      <c r="H26" s="22">
        <f t="shared" si="1"/>
        <v>0</v>
      </c>
      <c r="I26" s="23">
        <f>E26*B26</f>
        <v>0</v>
      </c>
    </row>
    <row r="27" spans="1:9" s="8" customFormat="1" ht="18.600000000000001" thickBot="1" x14ac:dyDescent="0.4">
      <c r="A27" s="28"/>
      <c r="B27" s="29"/>
      <c r="C27" s="28"/>
      <c r="D27" s="28"/>
      <c r="E27" s="28"/>
      <c r="F27" s="33">
        <f t="shared" si="0"/>
        <v>0</v>
      </c>
      <c r="G27" s="29"/>
      <c r="H27" s="24">
        <f>E27*G27</f>
        <v>0</v>
      </c>
      <c r="I27" s="25">
        <f>E27*B27</f>
        <v>0</v>
      </c>
    </row>
    <row r="28" spans="1:9" s="8" customFormat="1" ht="16.2" customHeight="1" thickBot="1" x14ac:dyDescent="0.4">
      <c r="A28" s="106" t="s">
        <v>132</v>
      </c>
      <c r="B28" s="106"/>
      <c r="C28" s="105"/>
      <c r="D28" s="105"/>
      <c r="E28" s="105"/>
      <c r="F28" s="105"/>
      <c r="G28" s="103" t="s">
        <v>123</v>
      </c>
      <c r="H28" s="96">
        <f>SUM(H13:H27)</f>
        <v>0</v>
      </c>
      <c r="I28" s="95">
        <f>SUM(I13:I27)</f>
        <v>0</v>
      </c>
    </row>
    <row r="29" spans="1:9" s="8" customFormat="1" ht="10.199999999999999" customHeight="1" x14ac:dyDescent="0.35">
      <c r="A29" s="109" t="s">
        <v>127</v>
      </c>
      <c r="B29" s="109" t="s">
        <v>127</v>
      </c>
      <c r="C29" s="88"/>
      <c r="D29" s="88"/>
      <c r="E29" s="88"/>
      <c r="F29" s="90"/>
      <c r="G29" s="89"/>
      <c r="H29" s="91"/>
      <c r="I29" s="92"/>
    </row>
    <row r="30" spans="1:9" x14ac:dyDescent="0.35">
      <c r="A30" s="109" t="s">
        <v>125</v>
      </c>
      <c r="B30" s="109" t="s">
        <v>125</v>
      </c>
      <c r="D30" s="139" t="s">
        <v>118</v>
      </c>
      <c r="E30" s="140"/>
      <c r="F30" s="141"/>
      <c r="G30" s="110" t="s">
        <v>122</v>
      </c>
      <c r="H30" s="87"/>
      <c r="I30" s="104"/>
    </row>
    <row r="31" spans="1:9" s="8" customFormat="1" x14ac:dyDescent="0.35">
      <c r="A31" s="109" t="s">
        <v>126</v>
      </c>
      <c r="B31" s="109" t="s">
        <v>126</v>
      </c>
      <c r="D31" s="139" t="s">
        <v>119</v>
      </c>
      <c r="E31" s="140"/>
      <c r="F31" s="141"/>
      <c r="G31" s="110" t="s">
        <v>122</v>
      </c>
      <c r="H31" s="87"/>
      <c r="I31" s="104"/>
    </row>
    <row r="32" spans="1:9" s="8" customFormat="1" ht="10.8" customHeight="1" thickBot="1" x14ac:dyDescent="0.4">
      <c r="A32" s="94"/>
      <c r="B32" s="94"/>
      <c r="C32" s="93"/>
      <c r="D32" s="88"/>
      <c r="E32" s="88"/>
      <c r="F32" s="90"/>
      <c r="G32" s="89"/>
      <c r="H32" s="91"/>
      <c r="I32" s="92"/>
    </row>
    <row r="33" spans="1:9" ht="16.8" customHeight="1" thickBot="1" x14ac:dyDescent="0.4">
      <c r="A33" s="3"/>
      <c r="B33" s="8"/>
      <c r="C33" s="4"/>
      <c r="D33" s="4"/>
      <c r="E33" s="4"/>
      <c r="F33" s="4"/>
      <c r="G33" s="100" t="s">
        <v>46</v>
      </c>
      <c r="H33" s="98">
        <f>SUM(H28)</f>
        <v>0</v>
      </c>
      <c r="I33" s="99">
        <f>SUM(I28)</f>
        <v>0</v>
      </c>
    </row>
    <row r="34" spans="1:9" s="8" customFormat="1" ht="14.25" customHeight="1" x14ac:dyDescent="0.35">
      <c r="A34" s="142" t="s">
        <v>124</v>
      </c>
      <c r="B34" s="142"/>
      <c r="C34" s="142"/>
      <c r="D34" s="142"/>
      <c r="E34" s="142"/>
      <c r="F34" s="142"/>
      <c r="G34" s="142"/>
      <c r="H34" s="142"/>
      <c r="I34" s="142"/>
    </row>
    <row r="35" spans="1:9" ht="14.25" customHeight="1" x14ac:dyDescent="0.35">
      <c r="A35" s="132" t="s">
        <v>7</v>
      </c>
      <c r="B35" s="133"/>
      <c r="C35" s="133"/>
      <c r="D35" s="133"/>
      <c r="E35" s="133"/>
      <c r="F35" s="133"/>
      <c r="G35" s="133"/>
      <c r="H35" s="133"/>
      <c r="I35" s="134"/>
    </row>
    <row r="36" spans="1:9" s="8" customFormat="1" ht="14.25" customHeight="1" x14ac:dyDescent="0.35">
      <c r="A36" s="15"/>
      <c r="B36" s="12"/>
      <c r="C36" s="138" t="s">
        <v>52</v>
      </c>
      <c r="D36" s="138"/>
      <c r="E36" s="138"/>
      <c r="F36" s="138"/>
      <c r="G36" s="138"/>
      <c r="H36" s="138"/>
      <c r="I36" s="31"/>
    </row>
    <row r="37" spans="1:9" ht="14.25" customHeight="1" x14ac:dyDescent="0.35">
      <c r="A37" s="17" t="s">
        <v>50</v>
      </c>
      <c r="B37" s="27"/>
      <c r="C37" s="27"/>
      <c r="D37" s="82"/>
      <c r="E37" s="13"/>
      <c r="F37" s="83"/>
      <c r="G37" s="119" t="s">
        <v>44</v>
      </c>
      <c r="H37" s="119"/>
      <c r="I37" s="68">
        <f>I33</f>
        <v>0</v>
      </c>
    </row>
    <row r="38" spans="1:9" ht="14.25" customHeight="1" x14ac:dyDescent="0.35">
      <c r="A38" s="17" t="s">
        <v>48</v>
      </c>
      <c r="B38" s="125"/>
      <c r="C38" s="125"/>
      <c r="D38" s="125"/>
      <c r="E38" s="14"/>
      <c r="F38" s="84"/>
      <c r="G38" s="119" t="s">
        <v>45</v>
      </c>
      <c r="H38" s="119"/>
      <c r="I38" s="26">
        <f>H33</f>
        <v>0</v>
      </c>
    </row>
    <row r="39" spans="1:9" ht="18" customHeight="1" x14ac:dyDescent="0.35">
      <c r="A39" s="18" t="s">
        <v>49</v>
      </c>
      <c r="B39" s="126"/>
      <c r="C39" s="126"/>
      <c r="D39" s="126"/>
      <c r="E39" s="6"/>
      <c r="F39" s="120" t="s">
        <v>43</v>
      </c>
      <c r="G39" s="120"/>
      <c r="H39" s="120"/>
      <c r="I39" s="78">
        <f>I37-I38-I36</f>
        <v>0</v>
      </c>
    </row>
    <row r="40" spans="1:9" ht="15.75" customHeight="1" x14ac:dyDescent="0.35">
      <c r="A40" s="19"/>
      <c r="B40" s="6"/>
      <c r="C40" s="14"/>
      <c r="D40" s="11"/>
      <c r="E40" s="11"/>
      <c r="F40" s="81"/>
      <c r="G40" s="84"/>
      <c r="H40" s="85" t="s">
        <v>51</v>
      </c>
      <c r="I40" s="79" t="str">
        <f>IFERROR(I39/I37,"")</f>
        <v/>
      </c>
    </row>
    <row r="41" spans="1:9" ht="17.25" customHeight="1" x14ac:dyDescent="0.35">
      <c r="A41" s="128" t="s">
        <v>47</v>
      </c>
      <c r="B41" s="129"/>
      <c r="C41" s="129"/>
      <c r="D41" s="129"/>
      <c r="E41" s="127">
        <f>I39-B39</f>
        <v>0</v>
      </c>
      <c r="F41" s="127"/>
      <c r="G41" s="5"/>
      <c r="H41" s="5"/>
      <c r="I41" s="7"/>
    </row>
    <row r="42" spans="1:9" ht="3.75" customHeight="1" x14ac:dyDescent="0.35">
      <c r="A42" s="19"/>
      <c r="B42" s="6"/>
      <c r="C42" s="10"/>
      <c r="D42" s="121"/>
      <c r="E42" s="121"/>
      <c r="F42" s="21"/>
      <c r="G42" s="21"/>
      <c r="H42" s="21"/>
      <c r="I42" s="20"/>
    </row>
    <row r="43" spans="1:9" x14ac:dyDescent="0.35">
      <c r="A43" s="16" t="s">
        <v>113</v>
      </c>
      <c r="B43" s="10"/>
      <c r="C43" s="123"/>
      <c r="D43" s="123"/>
      <c r="E43" s="123"/>
      <c r="F43" s="123"/>
      <c r="G43" s="123"/>
      <c r="H43" s="123"/>
      <c r="I43" s="124"/>
    </row>
    <row r="44" spans="1:9" ht="9.6" customHeight="1" x14ac:dyDescent="0.35">
      <c r="A44" s="101"/>
      <c r="B44" s="101"/>
      <c r="C44" s="101"/>
      <c r="D44" s="101"/>
      <c r="E44" s="101"/>
      <c r="F44" s="101"/>
      <c r="G44" s="102"/>
      <c r="H44" s="102"/>
      <c r="I44" s="101"/>
    </row>
  </sheetData>
  <sheetProtection selectLockedCells="1"/>
  <protectedRanges>
    <protectedRange algorithmName="SHA-512" hashValue="J5CFrbq/2pw23og7sVRWT0D3U+tRd1R7wO/v3bAncsdW8Ug6fqJfl1vHXwLjvGe+If3lIASxI0GRX+V9alMjmQ==" saltValue="Ky1reBr4GCRrlmL9PGgl4Q==" spinCount="100000" sqref="I36 C37 B38:D39 G13:G32 E30:E32 B32:D32 A13:E29" name="Range1"/>
  </protectedRanges>
  <mergeCells count="21">
    <mergeCell ref="A1:I3"/>
    <mergeCell ref="C36:H36"/>
    <mergeCell ref="A34:I34"/>
    <mergeCell ref="D31:F31"/>
    <mergeCell ref="D30:F30"/>
    <mergeCell ref="C43:I43"/>
    <mergeCell ref="B38:D38"/>
    <mergeCell ref="B39:D39"/>
    <mergeCell ref="E41:F41"/>
    <mergeCell ref="A41:D41"/>
    <mergeCell ref="G38:H38"/>
    <mergeCell ref="G37:H37"/>
    <mergeCell ref="F39:H39"/>
    <mergeCell ref="D42:E42"/>
    <mergeCell ref="C5:I5"/>
    <mergeCell ref="B7:H7"/>
    <mergeCell ref="B8:H8"/>
    <mergeCell ref="B9:I9"/>
    <mergeCell ref="B6:I6"/>
    <mergeCell ref="A10:I10"/>
    <mergeCell ref="A35:I35"/>
  </mergeCells>
  <pageMargins left="0.41562500000000002" right="0.25" top="0.75" bottom="0.75" header="0.3" footer="0.3"/>
  <pageSetup scale="95" orientation="portrait" r:id="rId1"/>
  <headerFooter>
    <oddHeader>&amp;L&amp;"-,Bold"&amp;22SAF Inventory, Profit, and Loss</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56"/>
  <sheetViews>
    <sheetView topLeftCell="A7" workbookViewId="0">
      <selection activeCell="E60" sqref="E60"/>
    </sheetView>
  </sheetViews>
  <sheetFormatPr defaultRowHeight="14.4" x14ac:dyDescent="0.3"/>
  <cols>
    <col min="1" max="1" width="32.5546875" style="34" bestFit="1" customWidth="1"/>
  </cols>
  <sheetData>
    <row r="1" spans="1:1" x14ac:dyDescent="0.3">
      <c r="A1" s="75" t="s">
        <v>55</v>
      </c>
    </row>
    <row r="2" spans="1:1" x14ac:dyDescent="0.3">
      <c r="A2" s="75" t="s">
        <v>56</v>
      </c>
    </row>
    <row r="3" spans="1:1" x14ac:dyDescent="0.3">
      <c r="A3" s="75" t="s">
        <v>57</v>
      </c>
    </row>
    <row r="4" spans="1:1" x14ac:dyDescent="0.3">
      <c r="A4" s="75" t="s">
        <v>58</v>
      </c>
    </row>
    <row r="5" spans="1:1" x14ac:dyDescent="0.3">
      <c r="A5" s="75" t="s">
        <v>59</v>
      </c>
    </row>
    <row r="6" spans="1:1" x14ac:dyDescent="0.3">
      <c r="A6" s="75" t="s">
        <v>60</v>
      </c>
    </row>
    <row r="7" spans="1:1" x14ac:dyDescent="0.3">
      <c r="A7" s="75" t="s">
        <v>61</v>
      </c>
    </row>
    <row r="8" spans="1:1" x14ac:dyDescent="0.3">
      <c r="A8" s="75" t="s">
        <v>62</v>
      </c>
    </row>
    <row r="9" spans="1:1" x14ac:dyDescent="0.3">
      <c r="A9" s="75" t="s">
        <v>63</v>
      </c>
    </row>
    <row r="10" spans="1:1" x14ac:dyDescent="0.3">
      <c r="A10" s="75" t="s">
        <v>71</v>
      </c>
    </row>
    <row r="11" spans="1:1" x14ac:dyDescent="0.3">
      <c r="A11" s="75" t="s">
        <v>72</v>
      </c>
    </row>
    <row r="12" spans="1:1" x14ac:dyDescent="0.3">
      <c r="A12" s="75" t="s">
        <v>73</v>
      </c>
    </row>
    <row r="13" spans="1:1" x14ac:dyDescent="0.3">
      <c r="A13" s="75" t="s">
        <v>74</v>
      </c>
    </row>
    <row r="14" spans="1:1" x14ac:dyDescent="0.3">
      <c r="A14" s="75" t="s">
        <v>75</v>
      </c>
    </row>
    <row r="15" spans="1:1" x14ac:dyDescent="0.3">
      <c r="A15" s="76" t="s">
        <v>64</v>
      </c>
    </row>
    <row r="16" spans="1:1" x14ac:dyDescent="0.3">
      <c r="A16" s="75" t="s">
        <v>65</v>
      </c>
    </row>
    <row r="17" spans="1:1" x14ac:dyDescent="0.3">
      <c r="A17" s="75" t="s">
        <v>66</v>
      </c>
    </row>
    <row r="18" spans="1:1" x14ac:dyDescent="0.3">
      <c r="A18" s="75" t="s">
        <v>67</v>
      </c>
    </row>
    <row r="19" spans="1:1" x14ac:dyDescent="0.3">
      <c r="A19" s="75" t="s">
        <v>68</v>
      </c>
    </row>
    <row r="20" spans="1:1" x14ac:dyDescent="0.3">
      <c r="A20" s="75" t="s">
        <v>69</v>
      </c>
    </row>
    <row r="21" spans="1:1" x14ac:dyDescent="0.3">
      <c r="A21" s="75" t="s">
        <v>70</v>
      </c>
    </row>
    <row r="22" spans="1:1" x14ac:dyDescent="0.3">
      <c r="A22" s="75" t="s">
        <v>76</v>
      </c>
    </row>
    <row r="23" spans="1:1" x14ac:dyDescent="0.3">
      <c r="A23" s="75" t="s">
        <v>77</v>
      </c>
    </row>
    <row r="24" spans="1:1" x14ac:dyDescent="0.3">
      <c r="A24" s="75" t="s">
        <v>78</v>
      </c>
    </row>
    <row r="25" spans="1:1" x14ac:dyDescent="0.3">
      <c r="A25" s="75" t="s">
        <v>79</v>
      </c>
    </row>
    <row r="26" spans="1:1" x14ac:dyDescent="0.3">
      <c r="A26" s="75" t="s">
        <v>80</v>
      </c>
    </row>
    <row r="27" spans="1:1" x14ac:dyDescent="0.3">
      <c r="A27" s="75" t="s">
        <v>81</v>
      </c>
    </row>
    <row r="28" spans="1:1" x14ac:dyDescent="0.3">
      <c r="A28" s="75" t="s">
        <v>82</v>
      </c>
    </row>
    <row r="29" spans="1:1" x14ac:dyDescent="0.3">
      <c r="A29" s="75" t="s">
        <v>83</v>
      </c>
    </row>
    <row r="30" spans="1:1" x14ac:dyDescent="0.3">
      <c r="A30" s="75" t="s">
        <v>84</v>
      </c>
    </row>
    <row r="31" spans="1:1" x14ac:dyDescent="0.3">
      <c r="A31" s="75" t="s">
        <v>85</v>
      </c>
    </row>
    <row r="32" spans="1:1" x14ac:dyDescent="0.3">
      <c r="A32" s="75" t="s">
        <v>86</v>
      </c>
    </row>
    <row r="33" spans="1:1" x14ac:dyDescent="0.3">
      <c r="A33" s="75" t="s">
        <v>87</v>
      </c>
    </row>
    <row r="34" spans="1:1" x14ac:dyDescent="0.3">
      <c r="A34" s="75" t="s">
        <v>88</v>
      </c>
    </row>
    <row r="35" spans="1:1" x14ac:dyDescent="0.3">
      <c r="A35" s="75" t="s">
        <v>89</v>
      </c>
    </row>
    <row r="36" spans="1:1" x14ac:dyDescent="0.3">
      <c r="A36" s="75" t="s">
        <v>90</v>
      </c>
    </row>
    <row r="37" spans="1:1" x14ac:dyDescent="0.3">
      <c r="A37" s="75" t="s">
        <v>91</v>
      </c>
    </row>
    <row r="38" spans="1:1" x14ac:dyDescent="0.3">
      <c r="A38" s="75" t="s">
        <v>92</v>
      </c>
    </row>
    <row r="39" spans="1:1" x14ac:dyDescent="0.3">
      <c r="A39" s="75" t="s">
        <v>93</v>
      </c>
    </row>
    <row r="40" spans="1:1" x14ac:dyDescent="0.3">
      <c r="A40" s="75" t="s">
        <v>94</v>
      </c>
    </row>
    <row r="41" spans="1:1" x14ac:dyDescent="0.3">
      <c r="A41" s="75" t="s">
        <v>95</v>
      </c>
    </row>
    <row r="42" spans="1:1" x14ac:dyDescent="0.3">
      <c r="A42" s="75" t="s">
        <v>96</v>
      </c>
    </row>
    <row r="43" spans="1:1" x14ac:dyDescent="0.3">
      <c r="A43" s="75" t="s">
        <v>97</v>
      </c>
    </row>
    <row r="44" spans="1:1" x14ac:dyDescent="0.3">
      <c r="A44" s="75" t="s">
        <v>98</v>
      </c>
    </row>
    <row r="45" spans="1:1" x14ac:dyDescent="0.3">
      <c r="A45" s="75" t="s">
        <v>99</v>
      </c>
    </row>
    <row r="46" spans="1:1" x14ac:dyDescent="0.3">
      <c r="A46" s="75" t="s">
        <v>100</v>
      </c>
    </row>
    <row r="47" spans="1:1" x14ac:dyDescent="0.3">
      <c r="A47" s="75" t="s">
        <v>101</v>
      </c>
    </row>
    <row r="48" spans="1:1" x14ac:dyDescent="0.3">
      <c r="A48" s="75" t="s">
        <v>102</v>
      </c>
    </row>
    <row r="49" spans="1:1" x14ac:dyDescent="0.3">
      <c r="A49" s="75" t="s">
        <v>103</v>
      </c>
    </row>
    <row r="50" spans="1:1" x14ac:dyDescent="0.3">
      <c r="A50" s="75" t="s">
        <v>104</v>
      </c>
    </row>
    <row r="51" spans="1:1" x14ac:dyDescent="0.3">
      <c r="A51" s="75" t="s">
        <v>105</v>
      </c>
    </row>
    <row r="52" spans="1:1" x14ac:dyDescent="0.3">
      <c r="A52" s="75" t="s">
        <v>106</v>
      </c>
    </row>
    <row r="53" spans="1:1" x14ac:dyDescent="0.3">
      <c r="A53" s="75" t="s">
        <v>107</v>
      </c>
    </row>
    <row r="54" spans="1:1" x14ac:dyDescent="0.3">
      <c r="A54" s="75" t="s">
        <v>108</v>
      </c>
    </row>
    <row r="55" spans="1:1" x14ac:dyDescent="0.3">
      <c r="A55" s="75" t="s">
        <v>109</v>
      </c>
    </row>
    <row r="56" spans="1:1" x14ac:dyDescent="0.3">
      <c r="A56" s="75" t="s">
        <v>110</v>
      </c>
    </row>
  </sheetData>
  <sheetProtection algorithmName="SHA-512" hashValue="CLLxVO+LhLGkvX5FBF8gJePpRSmofaw9iOEbpG7jd747LJr8bAKir/u/AduWhlhqmA1ZwtWZHZUUt/5hDvJqkA==" saltValue="qGD1gc0xr70LJutNL5jOXQ==" spinCount="100000" sheet="1" objects="1" scenarios="1"/>
  <pageMargins left="0.7" right="0.7" top="0.75" bottom="0.75" header="0.3" footer="0.3"/>
  <pageSetup orientation="portrait" r:id="rId1"/>
  <drawing r:id="rId2"/>
  <legacyDrawing r:id="rId3"/>
  <controls>
    <mc:AlternateContent xmlns:mc="http://schemas.openxmlformats.org/markup-compatibility/2006">
      <mc:Choice Requires="x14">
        <control shapeId="2051" r:id="rId4" name="ComboBox1">
          <controlPr defaultSize="0" autoLine="0" r:id="rId5">
            <anchor moveWithCells="1">
              <from>
                <xdr:col>2</xdr:col>
                <xdr:colOff>114300</xdr:colOff>
                <xdr:row>9</xdr:row>
                <xdr:rowOff>76200</xdr:rowOff>
              </from>
              <to>
                <xdr:col>4</xdr:col>
                <xdr:colOff>76200</xdr:colOff>
                <xdr:row>11</xdr:row>
                <xdr:rowOff>160020</xdr:rowOff>
              </to>
            </anchor>
          </controlPr>
        </control>
      </mc:Choice>
      <mc:Fallback>
        <control shapeId="2051" r:id="rId4" name="Combo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Dicrections</vt:lpstr>
      <vt:lpstr>Inventory, Profit &amp; Loss</vt:lpstr>
      <vt:lpstr>Schools</vt:lpstr>
      <vt:lpstr>'Inventory, Profit &amp; Loss'!Print_Area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Rodgers, Lisa N.</dc:creator>
  <cp:lastModifiedBy>Colbert, Roni M.</cp:lastModifiedBy>
  <cp:lastPrinted>2024-05-13T20:30:28Z</cp:lastPrinted>
  <dcterms:created xsi:type="dcterms:W3CDTF">2016-11-07T19:13:38Z</dcterms:created>
  <dcterms:modified xsi:type="dcterms:W3CDTF">2025-11-05T21:54:05Z</dcterms:modified>
</cp:coreProperties>
</file>